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mc:AlternateContent xmlns:mc="http://schemas.openxmlformats.org/markup-compatibility/2006">
    <mc:Choice Requires="x15">
      <x15ac:absPath xmlns:x15ac="http://schemas.microsoft.com/office/spreadsheetml/2010/11/ac" url="C:\Users\danaf\Desktop\"/>
    </mc:Choice>
  </mc:AlternateContent>
  <xr:revisionPtr revIDLastSave="0" documentId="13_ncr:1_{1F8278E5-8138-4EE6-A58A-C1D2ED82D4EA}" xr6:coauthVersionLast="45" xr6:coauthVersionMax="45" xr10:uidLastSave="{00000000-0000-0000-0000-000000000000}"/>
  <bookViews>
    <workbookView xWindow="-120" yWindow="-120" windowWidth="20730" windowHeight="11160" xr2:uid="{00000000-000D-0000-FFFF-FFFF00000000}"/>
  </bookViews>
  <sheets>
    <sheet name="Workbook Instructions" sheetId="6" r:id="rId1"/>
    <sheet name="Glossary of Terms" sheetId="7" r:id="rId2"/>
    <sheet name=" Standards &amp; Indicators " sheetId="12" r:id="rId3"/>
    <sheet name="OSA " sheetId="1" r:id="rId4"/>
    <sheet name="Results" sheetId="2" r:id="rId5"/>
    <sheet name="Goals Template" sheetId="13" r:id="rId6"/>
    <sheet name="Data" sheetId="9" state="hidden"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3" i="1" l="1"/>
  <c r="D43" i="1"/>
  <c r="E43" i="1"/>
  <c r="F43" i="1"/>
  <c r="B43" i="1"/>
  <c r="C35" i="1"/>
  <c r="D35" i="1"/>
  <c r="E35" i="1"/>
  <c r="F35" i="1"/>
  <c r="B22" i="1"/>
  <c r="B13" i="1" l="1"/>
  <c r="B27" i="1"/>
  <c r="B35" i="1"/>
  <c r="E49" i="13" l="1"/>
  <c r="C27" i="1"/>
  <c r="D27" i="1"/>
  <c r="E27" i="1"/>
  <c r="F27" i="1"/>
  <c r="C22" i="1"/>
  <c r="D22" i="1"/>
  <c r="E22" i="1"/>
  <c r="F22" i="1"/>
  <c r="C13" i="1"/>
  <c r="D13" i="1"/>
  <c r="E13" i="1"/>
  <c r="E7" i="13" s="1"/>
  <c r="F13" i="1"/>
  <c r="E21" i="13" l="1"/>
  <c r="E63" i="13"/>
  <c r="E35" i="13"/>
  <c r="H2" i="9" l="1"/>
  <c r="G2" i="9"/>
  <c r="F2" i="9"/>
  <c r="E2" i="9"/>
  <c r="D2" i="9"/>
  <c r="H7" i="9"/>
  <c r="D7" i="9"/>
  <c r="E6" i="9"/>
  <c r="F6" i="9"/>
  <c r="H6" i="9"/>
  <c r="D6" i="9"/>
  <c r="E5" i="9"/>
  <c r="H5" i="9"/>
  <c r="D5" i="9"/>
  <c r="H4" i="9"/>
  <c r="D4" i="9"/>
  <c r="G3" i="9"/>
  <c r="H3" i="9"/>
  <c r="D3" i="9"/>
  <c r="E3" i="9"/>
  <c r="F3" i="9"/>
  <c r="E4" i="9"/>
  <c r="F4" i="9"/>
  <c r="G4" i="9"/>
  <c r="F5" i="9"/>
  <c r="G5" i="9"/>
  <c r="G6" i="9"/>
  <c r="E7" i="9"/>
  <c r="F7" i="9"/>
  <c r="G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tc={0B7B7F56-6B7C-4F66-83EE-30619ACB625D}</author>
  </authors>
  <commentList>
    <comment ref="A1" authorId="0" shapeId="0" xr:uid="{0B7B7F56-6B7C-4F66-83EE-30619ACB625D}">
      <text>
        <t>[Threaded comment]
Your version of Excel allows you to read this threaded comment; however, any edits to it will get removed if the file is opened in a newer version of Excel. Learn more: https://go.microsoft.com/fwlink/?linkid=870924
Comment:
    We need to update this legend, but I'm not sure what the sourcing is.
Reply:
    Also need to confirm the data points are pulling from the correct source
Reply:
    Legend updated with labels from OSA tab
Reply:
    Data points are from the OSA tab.</t>
      </text>
    </comment>
  </commentList>
</comments>
</file>

<file path=xl/sharedStrings.xml><?xml version="1.0" encoding="utf-8"?>
<sst xmlns="http://schemas.openxmlformats.org/spreadsheetml/2006/main" count="218" uniqueCount="128">
  <si>
    <t>Organizational Self-Assessment: Adoption of Trauma-Informed Care Approaches in a Primary Care Setting (TIPC-OSA)</t>
  </si>
  <si>
    <t>Change Concept 1:  Helping all Individuals Feel Safety, Security and Trust</t>
  </si>
  <si>
    <t>Organizational Self-Assessment:</t>
  </si>
  <si>
    <t>Adoption of Trauma-Informed Care Approaches in a Primary Care Setting (TIPC-OSA)</t>
  </si>
  <si>
    <t xml:space="preserve">Using this five-point scale, please indicate the degree to which you agree that your organization meets the standards: </t>
  </si>
  <si>
    <t>Average Score for Change Concept 1:</t>
  </si>
  <si>
    <t>Average Score for Change Concept 2:</t>
  </si>
  <si>
    <t>Average Score for Change Concept 3:</t>
  </si>
  <si>
    <t>Average Score for Change Concept 4:</t>
  </si>
  <si>
    <t>Average Score for Change Concept 5:</t>
  </si>
  <si>
    <t>1.2) Our primary care service team ensures a safe and secure physical and emotional environment.</t>
  </si>
  <si>
    <t xml:space="preserve">1.3) Patients are engaged in efforts to assess the physical and emotional environment. </t>
  </si>
  <si>
    <t>1.5) Our primary care service team develops, disseminates and displays TIC-related informational materials.</t>
  </si>
  <si>
    <t>2.5) Processes related to workforce development (including hiring, orientation, training, and on-going professional development) are culturally and linguistically appropriate.</t>
  </si>
  <si>
    <t>5.3) Our primary care service’s budget includes funding for the maintenance of a safe physical environment.</t>
  </si>
  <si>
    <t>5.1) Our primary care service’s budget includes funding for structural and administrative resources specific to comprehensive integration of trauma-informed approaches.</t>
  </si>
  <si>
    <t>Term</t>
  </si>
  <si>
    <t>Definition</t>
  </si>
  <si>
    <t>Environment of Care</t>
  </si>
  <si>
    <t>Primary Care Service Team</t>
  </si>
  <si>
    <t>Trauma</t>
  </si>
  <si>
    <t xml:space="preserve">Setting goals and tracking progress is an important part of systems change. Successful primary care practices have a clear understanding of where they are starting, where they want to go, and tools to measure their progress along the way. This allows team members and others interested in the work to remain enthusiastic and to determine what is working and what is not.  It also creates the opportunity for the team to regroup, refocus and monitor momentum.  This tool is one way to set goals and stay on track.  </t>
  </si>
  <si>
    <t>1 = Strongly Disagree
2 = Disagree
3 = Neutral 
4 = Agree
5 = Strongly Agree
D/K = I am not sure I understand the goal, or I do not know if we meet this goal
N/A = This goal does not apply to our organization/department/work area</t>
  </si>
  <si>
    <t>Person Responsible</t>
  </si>
  <si>
    <t>Status</t>
  </si>
  <si>
    <t xml:space="preserve">2 = Started Minimally </t>
  </si>
  <si>
    <t>3 = Halfway Point</t>
  </si>
  <si>
    <t>4 = Almost Complete</t>
  </si>
  <si>
    <t>Challenges/Barriers</t>
  </si>
  <si>
    <t>Enter each Assessment Date</t>
  </si>
  <si>
    <t>5 = Completed </t>
  </si>
  <si>
    <t xml:space="preserve">1 = Have not started </t>
  </si>
  <si>
    <t>Trauma-Informed Care (TIC)</t>
  </si>
  <si>
    <t xml:space="preserve">Behavioral Health Services that incorporates:
• An appreciation for the high prevalence of traumatic experiences in persons who receive mental health services
• A thorough understanding of the profound neurological, biological, psychological and social effects of trauma and violence on the individual. </t>
  </si>
  <si>
    <t>Triggers or Triggering Events</t>
  </si>
  <si>
    <t>Triggers are those external events or circumstances, which, when they occur, predictably produce reactions that are negative and may be very disturbing.</t>
  </si>
  <si>
    <t>The experience of violence and victimization including sexual abuse, physical abuse, severe neglect, loss, domestic violence and/or the witnessing of violence, terrorism or disasters. Person’s response involves intense fear, horror and helplessness and/or extreme stress that overwhelms the person’s capacity to cope. Traumatic experiences or situations are emotionally painful and distressing. An experience of trauma may have happened in early childhood or in adulthood and can have long-lasting effects on people.</t>
  </si>
  <si>
    <t>2.6) Our primary care service team is equipped to support patients in engaging their social support network into their care processes.</t>
  </si>
  <si>
    <t>Additional Notes</t>
  </si>
  <si>
    <t>Standards</t>
  </si>
  <si>
    <t>2.7) Behavioral health staff and appropriate medical personnel are educated about the best practices in conducting comprehensive strengths’ assessments.</t>
  </si>
  <si>
    <t>CLAS standards</t>
  </si>
  <si>
    <t>Most Recent Score:</t>
  </si>
  <si>
    <t>Goal</t>
  </si>
  <si>
    <t xml:space="preserve">Most Recent Score: </t>
  </si>
  <si>
    <t>4
 Policy/Procedure</t>
  </si>
  <si>
    <t>2
Preparation</t>
  </si>
  <si>
    <t>1
Contemplation</t>
  </si>
  <si>
    <t>3
Action</t>
  </si>
  <si>
    <t xml:space="preserve">5
Sustaining Implementation/ Maintenance 
</t>
  </si>
  <si>
    <t>Gain leadership buy-in for safety assessments of clinic
Gain CIT consensus on vision for advancing safety, security, and trust</t>
  </si>
  <si>
    <t>Gain leadership buy-in for staff trainings on trauma-informed principles
Gain leadership buy-in for implementation of trauma-informed supervision
Gain leadership buy-in for DEI efforts
Gain CIT consensus on vision for staff training</t>
  </si>
  <si>
    <t>Gain leadership buy-in for developing approach to identify and respond to trauma among patients
Gain CIT consensus on vision for approach to identify and respond to trauma among patients</t>
  </si>
  <si>
    <t>Human Resources (HR) policy/procedures to operationalize the implementation of trauma-informed principles
A policy/procedure to integrate community partners into treatment planning and service delivery                  
Advocacy  plan and asks identified</t>
  </si>
  <si>
    <t>Potential Indicators</t>
  </si>
  <si>
    <t xml:space="preserve">                                                              
Regular solicitation, evaluation and incorporation of feedback process including environment surveys and surveys with stakeholders, patients and staff. 
Conduct an environmental assessment
Assess patient safety
Providers prioritize conversation in interactions with patients
Providers utilize collaborative documentation practices in appointments
</t>
  </si>
  <si>
    <t xml:space="preserve">Established staff code of conduct that outlines the responsibility of all staff to participate in creating safe, secure, and trusting environments
Trauma-informed (TI) strategic plan with clear commitment to TI organizational culture and communication of process to patients, staff and partners.
Establish trauma-informed rooming alone policies           </t>
  </si>
  <si>
    <t>Active team that is responsible for developing and implementing components of a comprehensive staff training program focused on trauma-informed approaches
Budget for staff training on trauma-informed principles 
Budget for diversity, equity, and inclusion efforts
Identify tool for trauma-informed supervisor assessment
Identify peer provider role within clinic</t>
  </si>
  <si>
    <t>Use of TI strengths-based, evidence-based clinical practices, service notes, care pathways and treatment plans
Training for all staff in trauma-informed principles
Basic cultural competency training for all staff
Workgroup to lead agency diversity, equity, and inclusion efforts
Equity workshops for all staff
Continuous opportunities for learning and dialog (e.g., Brown Bags, Webinars)
Relationships with community partners to integrate the community as a resource 
Trauma-informed supervisor assessment
Job announcements and descriptions include expectations related to trauma-informed care
Hire individuals with lived experience in all positions
Meaningful roles for peer providers</t>
  </si>
  <si>
    <t>Self-care practices are encouraged and reinforced                                                                        
Supervision focus on managing staff stress
Gain leadership buy-in to support staff wellness
Gain CIT consensus on the vision for supporting staff wellness</t>
  </si>
  <si>
    <t>Consistent messaging and discussion about TI practices within the organization
Gain leadership buy-in for financing and sustaining TIPC
Gain CIT consensus on vision for financing and sustaining TIPC</t>
  </si>
  <si>
    <t xml:space="preserve">Observable behaviors and practices that demonstrate a policy/procedure to routinely engage patients’ social network in supporting care
Observable behaviors and practices that demonstrate a policy/procedure to conduct comprehensive assessment of strengths as a routine component of care.                                                        </t>
  </si>
  <si>
    <t xml:space="preserve">                            
Commitment from supervisors for regular, consistent supervision meetings with staff
Budgeted staff support activities that are practiced on a consistent basis</t>
  </si>
  <si>
    <t>Observable behaviors and practices that demonstrate a policy/procedure that describes the mechanism and frequency for trauma assessment                                                                 
Observable behaviors and practices that demonstrate a policy/procedure that describes a system to collaborate with other treatment providers to coordinate services for patients, when needed                                                         
Observable behaviors and practices that demonstrate a policy related to the identification of and response to trauma in culturally and linguistically appropriate ways (adoption and integration of CLAS Standards)</t>
  </si>
  <si>
    <t xml:space="preserve">Documentation in Medical record of patient connection with social, religious, cultural, and other communicaty social resources that align with their interests and needs as a routine part of care
Initiative alignment for funding/reimbursement related to TIPC practices
Identify non-financial resources for sustainability
Analyze policy landscape for supporting TIPC
Select advocacy goal for supporting TIPC
Inclusion of measurable objectives in strategic plan that pertain to trauma informed care
Identification of target population(s) for receipt of trauma informed care
Identification of desired outcomes of trauma informed care </t>
  </si>
  <si>
    <t xml:space="preserve">Consistent engagement and discussion around TI approaches with community stakeholders
Measure outcomes of TIPC initiatives/implementation
Utilizing mechanism for financing TIPC (e.g., billing codes, grants)
Develop and tailor advocacy messaging for identified stakeholders
Tracking /monitoring of outcomes of trauma informed care 
A data- guided process in place that uses findings to guide reform efforts as appropriate (e.g., CQI feedback process such as PDSA) 
Quality monitoring mechanisms in place that examine service access, service quality, and outcomes </t>
  </si>
  <si>
    <t>Change Concept 1:  Help All Individuals Feel Safety, Security and Trust</t>
  </si>
  <si>
    <t>1.1) Our primary care service team adequately addresses the three components of comprehensive safety: Psychological, emotional and physical.</t>
  </si>
  <si>
    <t xml:space="preserve">1.4) Our organization has a system in place to evaluate the social and emotional experience of patients and staff.  </t>
  </si>
  <si>
    <t>1.6) Our primary care service team has strategies to resolve conflict and address aggression between staff and between staff and patients.</t>
  </si>
  <si>
    <t xml:space="preserve">1.7) Processes related to the environment of care are culturally and linguistically appropriate. </t>
  </si>
  <si>
    <t>1.8) Our primary care service team promotes physical and emotional well-being through wellness-focused activities.</t>
  </si>
  <si>
    <t>Change Concept 2:  Develop a Trauma-Informed Workforce</t>
  </si>
  <si>
    <t>2.1) Our primary care service team provides staff with training and/or resources on trauma and trauma-informed approaches.</t>
  </si>
  <si>
    <t xml:space="preserve">2.2) Behavioral health staff and appropriate medical personnel are educated about the best practices in assessing, treating and evaluating patients who experience significant trauma. </t>
  </si>
  <si>
    <t>2.3) Our primary care service’s job announcements include job expectations related to providing trauma-informed care.</t>
  </si>
  <si>
    <t>2.4) Performance appraisals include expectations that staff provide trauma-informed care.</t>
  </si>
  <si>
    <t>Change Concept 3: Build Compassion Resilience in the Workforce</t>
  </si>
  <si>
    <t>3.1) Our primary care service team appropriately respond to workforce concerns (burnout, secondary traumatization and compassion fatigue).</t>
  </si>
  <si>
    <t>3.2) Our primary care service team’s written policies and procedures include recognition of the pervasiveness of trauma in the lives of people using our services and a commitment to reduce retraumatization and promote well-being and recovery and structures.</t>
  </si>
  <si>
    <t>3.3) Our primary care service recognizes that emotional regulation is a cornerstone of resiliency and equips staff to help themselves and patients regulate their emotions and/or physical responses.</t>
  </si>
  <si>
    <t>Change Concept 4: Identify and Respond to Trauma Among Patients</t>
  </si>
  <si>
    <t>4.1) Patients have the opportunity to disclose and discuss the presence of significant past and current traumatic life events.</t>
  </si>
  <si>
    <t>4.2) Patients have opportunities to further assess (explore and discuss) in greater detail the impact of traumatic life events on their overall health and well-being.</t>
  </si>
  <si>
    <t>4.3) Our primary care service team offers patients trauma-related services in a timely manner, when needed.</t>
  </si>
  <si>
    <t>4.4) Our primary care service team collaborates with treatment provider to coordinate services for patients, when needed.</t>
  </si>
  <si>
    <t>4.5) Processes related to identifying and responding to trauma are culturally and linguistically appropriate.</t>
  </si>
  <si>
    <t>4.6) Our primary care service team develops service plans that build on patient strengths and address physical and emotional wellness.</t>
  </si>
  <si>
    <t>Change Concept 5: Finance and Sustain Trauma-Informed Approaches in Primary Care</t>
  </si>
  <si>
    <t>5.2) Our primary care service’s budget includes funding for ongoing cross-sector training regarding trauma-informed approaches.</t>
  </si>
  <si>
    <t>5.4) Our primary care service recognizes that finances are not our only resource. Equip staff to support patients in engaging with community social resources that align with their care.</t>
  </si>
  <si>
    <t>Change Concept 1:
Help All Individuals Feel Safety, Security and Trust</t>
  </si>
  <si>
    <t>Change Concept 2:
Develop a Trauma-Informed Workforce</t>
  </si>
  <si>
    <t>Human Resources (HR) policy/procedures with documentation of:
          A.	   Formalized onboarding and training program (with targeted 80% of staff completing 100% of training) that includes 
               •	   Trauma and the Connection to Health and Addictions
               •	   Trauma in the Context of Culture
               •	   Becoming Trauma-Informed
               •	   Secondary Traumatic Stress and Staff Self-Care
               •	   Infusing Trauma into our Daily Work
               •	   Introduction to a Diversity, Equity, and Inclusion Initiative
               •	   Trauma-Informed Supervision
               •	   For Clinical Staff (Primary Care)
                    o	   Introduction to Inquiry for Trauma
                    o	   Trauma-Informed Physical Examination: Practicing Sensitivity
                    o	   Engaging Families and Support Networks
                    o	   Responding to Crisis in a Trauma-Informed Manner
                    o	   Virtual Patient Case Scenarios for All Physicians and Nurses
          B.	   Formalized HR hiring process including integration of TI principles and code of conduct into job descriptions, job announcements, hiring and on-boarding process 
          C.	   All processes related to workforce development (including hiring, orientation, training and ongoing professional development) are culturally and linguistically appropriate (including adoption and integration of CLAS Standards)
          D.	   Informal HR practices re: managing work related stress
          E.	   TI supervision practice including supervisor expectations, supervision notes related to supervisee’s strengths and learning style, clear professional development goals and supervisor disclosure form
          F.	   Budget for staff professional development
          G.	   Measurable key performance indicators (KPIs) and performance review practices 
          H.	   Collaboratively developed workplace code of conduct
          I.	   Organizational commitment to TI evidence-based practices through budgeted positions and staff training
               •	   Observable behaviors and practices that demonstrate a policy/procedure to routinely engage patients’ social network in supporting care
               •	   Observable behaviors and practices that demonstrate a policy/procedure to conduct comprehensive assessment of strengths as a routine component of care.
               •	   Use of TI strengths-based, evidence-based clinical practices, service notes, care pathways and treatment plans
               •	   Budgeted staff support activities that are practiced on a consistent basis</t>
  </si>
  <si>
    <t>Change Concept 3:
Build Compassion Resilience in the Workforce</t>
  </si>
  <si>
    <t>1.	 Active team that is responsible for assuring a safe, secure and trusting physical and interpersonal environment.
2.	 Trauma-Informed Care (TIC) related informational materials for patients, staff and partners.
3.	 Trauma-informed (TI) strategic plan with clear commitment to TI organizational culture and communication of process to patients, staff and partners.
4.	 Observable behaviors and practices that demonstrate a policy/procedure that addresses aspects of psychological, emotional and physical safety that might be retraumatizing.
5.	 Observable behaviors and practices that demonstrate a policy/procedure to evaluate the social and emotional experience of both patients and staff.
6.	 Observable behaviors and practices that demonstrate a policy/procedure to resolve conflict and address aggression between staff and patients or between staff. 
7.	 Observable behaviors and practices that demonstrate a policy/procedure for staff and/or patients to communicate when the physical work environment is unsafe.
8.	 Observable behaviors and practices that demonstrate a policy/procedure for staff and/or patients to communicate when interpersonal interactions are unsafe.
9.	 Observable behaviors and practices that demonstrate a policy/procedure for debriefing staff and/or patients after critical incidents.
10.	 Established staff code of conduct that outlines the responsibility of all staff to participate in creating safe, secure, and trusting environments.
11.	 Established environment of care that is culturally and linguistically appropriate (including adoption and integration of CLAS standards, see Attachment 1)
12.	 Observable behaviors and practices that demonstrate a policy/procedure, with clear line item budget support, for consistently delivering wellness focused activities for patients and staff including:
          A.	   Comprehensive staff benefits package.
          B.	   Expectations around responding and sending emails/working outside of work schedule.
          C.	   Regularly occurring TI supervision with documentation of all supervision sessions.
          D.	   Staff wellness in policy and procedure such as an employee assistance program, staff retreats, wellness program, recovery room, compassion fatigue/secondary trauma resources.
          E.	   360 review process.
          F.	   Open door policy with Human Resources and Executive leadership.
13.	 Observable behaviors and practices that demonstrate a policy/procedure for off-site and community-based staff including check-in/check-out. 
14.	 Regular solicitation, evaluation and incorporation of feedback process including environment surveys and surveys with stakeholders, patients and staff. 
15.	 Gain leadership buy-in for safety assessments of clinic
16.	 Gain CIT consensus on vision for advancing safety, security, and trust
17.	 Develop budget support, for consistently delivering wellness focused activities for patients and staff including:
          A.	   Comprehensive staff benefits package.
          B.	   Expectations around responding and sending emails/working outside of work schedule.
          C.	   Regularly occurring TI supervision with documentation of all supervision sessions.
          D.	   Staff wellness in policy and procedure such as an employee assistance program, staff retreats, wellness program, recovery room, compassion fatigue/secondary trauma resources
          E.	   360 review process.
          F.	   Open door policy with Human Resources and Executive leadership.
18.	 Identify environmental assessment tool
19.	 Identify tool to assess patient safety and solicit feedback
20.	 Conduct an environmental assessment
21.	 Assess patient safety
22.	 Providers prioritize conversation in interactions with patients
23.	 Providers utilize collaborative documentation practices in appointments
24.	 Establish trauma-informed rooming alone policies</t>
  </si>
  <si>
    <t>1.	 Observable behaviors and practices that demonstrate a policy/procedure on reviewing adverse incidents by the safety team as part of the continuous quality improvement (CQI) process
2.	 Observable behaviors and practices that demonstrate a policy/procedure regarding appropriate response to workforce concerns (burnout, secondary traumatization, compassion fatigue and vicarious trauma)
3.	 Observable behaviors and practices that demonstrate a policy/procedure for integration of staff wellness plans into daily operations
4.	 Supervision focus on managing staff stress
5.	 Demonstrated TI professional boundaries between work and off-work 
6.	 Balint groups or other format for staff to address impact of work
7.	 Staff lounge or comfort room 
8.	 Supervision notes reflect discussions on professional development, compassion fatigue and compassion resilience
9.	 Commitment from supervisors for regular, consistent supervision meetings with staff
10.	 Observable behaviors and practices that demonstrate a policy/procedure related to workplace accommodations with multiple work setting options to meet varied staff needs
11.	 Clear connection to professional goals and supervision focus
12.	 Huddle or other form of daily check in used as part of normal operating procedures
13.	 Work culture clearly represents a learning stance environment with open door policy across all supervisory staff
14.	 Observable behaviors and practices that demonstrate a policy/procedure for supporting staff to regulate their emotions and/or physical responses
15.	 Observable behaviors and practices that demonstrate a policy/procedure for supporting patients to regulate their emotions and/or physical responses
16.	 Observable behaviors and practices that demonstrate a policy/procedure for integration of staff wellness plans into daily operations
17.	 Self-care practices are encouraged and reinforced.
18.	 Clear connection to professional goals and supervision focus
19.	 Huddle or other form of daily check in used as part of normal operating procedures
20.	 Gain leadership buy-in to support staff wellness
21.	 Gain CIT consensus on the vision for supporting staff wellness
22.	 Demonstrated TI professional boundaries between work and off-work                                               
23.	 Balint groups or other format for staff to address impact of work  
24.	 Huddle or other form of daily check in used as part of normal operating procedures                                                         
25.	 Supervision notes reflect discussions on professional development, compassion fatigue and compassion resilience
26.	 Staff lounge or comfort room
27.	 Educate/train staff on symptoms of common workforce concerns
28.	 Establish and communicate clear expectations for staff 
29.	 Establish and communicate clear boundaries for staff
30.	 Staff self-care plans with culturally relevant strategies
31.	 EAP, mental health/staff wellness policies
32.	 Trauma-informed supervision policies
33.	 Staff agreement identifies expected behaviors in the workforce</t>
  </si>
  <si>
    <t>Change Concept 4:
Identify and Respond to Trauma Among Patients</t>
  </si>
  <si>
    <t>1.	 Development of a patient screening tool/process that includes 
          A.	   Questions regarding past and current adverse experiences
          B.	   An assessment tool/process to allow patients to further assess (explore and discuss) in greater detail the impact of traumatic life events on their overall health and wellbeing.
          C.	   Comprehensive assessment of strengths, resiliencies, protective factors and practiced coping mechanisms/skills as a routine component of care.
          D.	   TI Care Pathway for response to specific assessment results
2.	 Observable behaviors and practices that demonstrate a policy/procedure that describes the mechanism and frequency for trauma assessments 
3.	 Observable behaviors and practices that demonstrate a policy/procedure that describes a system to collaborate with other treatment providers to coordinate services for patients, when needed. 
4.	 Observable behaviors and practices that demonstrate a policy related to the identification of and response to trauma in culturally and linguistically appropriate ways. (adoption and integration of CLAS Standards)
5.	 Medical Record includes documentation with all patients including:
          A.	   Collaborative documentation and open access to complete medical record
          B.	   Trauma assessment and additional information 
          C.	   Patient’s resiliencies and protective factors including coping skills, strengths, concerns and learning style
          D.	   Trauma story with clear releases to allow patient to share with any staff and process to share through medical record with other staff who need to know to prevent patient from re-telling story multiple times
          E.	   Treatment Plan incorporating:
               •	   Strengths, 
               •	   Resiliencies, 
               •	   Wellness resources and goals
               •	   Patient’s identified support systems
               •	   Patient’s stated treatment goals
               •	   TI validated Assessment
6.	 Printed educational materials related to trauma and connection with physical health symptoms for patients, staff and partners
7.	 Provision of multiple communications methods and clear documentation of patient choice of communication methods
8.	 Referral information for patients to TI practices in the area
9.	 Provision of multiple treatment platforms, including treatment rooms, home visits, telehealth
10.	 Provision of multiple language treatment options, including language line, in person translators/interpreters, online options
11.	 Same day access for appointments
12.	 Gain leadership buy-in for financing and sustaining TIPC
13.	 Gain CIT consensus on vision for financing and sustaining TIPC
14.	 Verbal patient education related to trauma and connection to physical health
15.	 Develop adequate referral network (MOUs; BAAs)                                 
16.	 Identify pathway and funding to establish same day access for appts
17.	 Training on EBPs for trauma inquiry and response (e.g., motivational interviewing, shared decision-making)
18.	 Training on trauma-informed patient interaction, including trauma-informed physical exam training
19.	 Providers conduct inquiry for trauma and follow established care pathway for response
20.	 Providers build on patient's identified strengths, resiliencies, protective factors, and practiced coping mechanisms in treatment plan
21.	 Provide trauma-specific interventions and/or referral partners utilize trauma-specific interventions
22.	 Same day access available for patients</t>
  </si>
  <si>
    <t>Change Concept 5:
Finance and Sustain Trauma-Informed Approaches in Primary Care</t>
  </si>
  <si>
    <t xml:space="preserve">1.	 Incorporation of TI evidence-based and emerging best practices into Primary Care practice and budget, including but not limited to:
          A.	   Resources for TI integration 
          B.	   Cross-sector training regarding TI approaches
          C.	   Budget line item for promotion and maintenance of a safe physical environment
          D.	   Identified funding mechanism for sustaining TI approaches
          E.	   Noted budget impact of staff time and training costs
          F.	   Budget line items to support staff retreats and professional development
          G.	   Budget line items to maintain training and staff for identified evidence-based practices
          H.	   Strategic plan with clearly funded TI initiatives
2.	 Documentation in Medical Record of patient connection with social, religious, cultural and other community social resources that align with patient interests and needs as a routine part of care.
3.	 Consistent engagement and discussion around TI approaches with community stakeholders 
4.	 Consistent messaging and discussion about TI practices within the organization
5.	 Gain leadership buy-in for financing and sustaining TIPC
6.	 Gain CIT consensus on vision for financing and sustaining TIPC
7.	 Initiative alignment for funding/reimbursement related to TIPC practices
8.	 Identify non-financial resources for sustainability
9.	 Analyze policy landscape for supporting TIPC
10.	 Select advocacy goal for supporting TIPC
11.	 Measure outcomes of TIPC initiatives/implementation
12.	 Utilizing mechanism for financing TIPC (e.g., billing codes, grants)
13.	 Develop and tailor advocacy messaging for identified stakeholders
14.	 Human Resources (HR) policy/procedures to operationalize the implementation of trauma-informed principles
15.	 A policy/procedure to integrate community partners into treatment planning and service delivery                  
16.	 Advocacy plan and asks identified
17. Inclusion of measurable objectives in strategic plan that pertain to trauma informed care
18. Identification of target population(s) for receipt of trauma informed care
19. Identification of desired outcomes of trauma informed care 
20. Tracking /monitoring of outcomes of trauma informed care 
21. A data-guided process in place that uses findings to guide reform efforts as appropriate (e.g., CQI feedback process such as PDSA) 
22. Quality monitoring mechanisms in place that examine service access, service quality, and outcomes </t>
  </si>
  <si>
    <t xml:space="preserve">Trauma-Informed Care (TIC) related informational materials for patients, staff and partners.
Active team that is responsible for assuring a safe, secure and trusting physical and interpersonal environment.
Develop budget support, for consistently delivering wellness focused activities for patients and staff including:
          A.	   Comprehensive staff benefits package.
          B.	   Expectations around responding and sending emails/working outside of work schedule.
          C.	   Regularly occurring TI supervision with documentation of all supervision sessions.
          D.	   Staff wellness in policy and procedure such as an employee assistance program, staff retreats, wellness program, recovery room, compassion fatigue/secondary trauma resources.
          E.	   360 review process.
          F.	   Open door policy with Human Resources and Executive leadership.
Identify environmental assessment tool
Identify tool to assess patient safety and solicit feedback
</t>
  </si>
  <si>
    <t xml:space="preserve">Observable behaviors and practices that demonstrate a policy/procedure that addresses aspects of psychological, emotional and physical safety that might be retraumatizing. 
Observable behaviors and practices that demonstrate a policy/procedure to evaluate the social and emotional experience of both patients and staff.
Observable behaviors and practices that demonstrate a policy/procedure to resolve conflict and address aggression between staff and patients or between staff. 
Observable behaviors and practices that demonstrate a policy/procedure for staff and/or patients to communicate when the physical work environment is unsafe.
Observable behaviors and practices that demonstrate a policy/procedure for staff and/or patients to communicate when interpersonal interactions are unsafe.
Observable behaviors and practices that demonstrate a policy/procedure for debriefing staff and/or patients after critical incidents.
Established environment of care that is culturally and linguistically appropriate (including adoption and integration of CLAS standards, see Attachment 1)
Observable behaviors and practices that demonstrate a policy/procedure, with clear line item budget support, for consistently delivering wellness focused activities for patients and staff including:
          A.	   Comprehensive staff benefits package.
          B.	   Expectations around responding and sending emails/working outside of work schedule.
          C.	   Regularly occurring TI supervision with documentation of all supervision sessions.
          D.	   Staff wellness in policy and procedure such as an employee assistance program, staff retreats, wellness program, recovery room, compassion fatigue/secondary trauma resources.
          E.	   360 review process.
          F.	   Open door policy with Human Resources and Executive leadership.
Observable behaviors and practices that demonstrate a policy/procedure for off-site and community-based staff including check-in/check-out. </t>
  </si>
  <si>
    <t>Human Resources (HR) policy/procedures with documentation of:
          A.	   Formalized onboarding and training program (with targeted 80% of staff completing 100% of training) that includes 
               •	   Trauma and the Connection to Health and Addictions
               •	   Trauma in the Context of Culture
               •	   Becoming Trauma-Informed
               •	   Secondary Traumatic Stress and Staff Self-Care
               •	   Infusing Trauma into our Daily Work
               •	   Introduction to a Diversity, Equity, and Inclusion Initiative
               •	   Trauma-Informed Supervision
               •	   For Clinical Staff (Primary Care)
                    o	   Introduction to Inquiry for Trauma
                    o	   Trauma-Informed Physical Examination: Practicing Sensitivity
                    o	   Engaging Families and Support Networks
                    o	   Responding to Crisis in a Trauma-Informed Manner
                    o	   Virtual Patient Case Scenarios for All Physicians and Nurses
          B.	   Formalized HR hiring process including integration of TI principles and code of conduct into job descriptions, job announcements, hiring and on-boarding process 
          C.	   All processes related to workforce development (including hiring, orientation, training and ongoing professional development) are culturally and linguistically appropriate (including adoption and integration of CLAS Standards)
          D.	   Informal HR practices re: managing work related stress
          E.	   TI supervision practice including supervisor expectations, supervision notes related to supervisee’s strengths and learning style, clear professional development goals and supervisor disclosure form
          F.	   Budget for staff professional development
          G.	   Measurable key performance indicators (KPIs) and performance review practices 
          H.	   Collaboratively developed workplace code of conduct
          I.	   Organizational commitment to TI evidence-based practices through budgeted positions and staff training</t>
  </si>
  <si>
    <t xml:space="preserve">Printed educational materials related to trauma and conncetion with physical health symptoms for patients, staff an dpartners
Verbal patient education related to trauma and connection to physical health
Development of a patient screening tool/process that includes 
          A.	   Questions regarding past and current adverse experiences
          B.	   An assessment tool/process to allow patients to further assess (explore and discuss) in greater detail the impact of traumatic life events on their overall health and wellbeing.
          C.	   Comprehensive assessment of strengths, resiliencies, protective factors and practiced coping mechanisms/skills as a routine component of care.
          D.	   TI Care Pathway for response to specific assessment results (including referral network)
Develop adequate referral network (MOUs)                                 
Identify pathway and funding to establish same day access for appts                                        </t>
  </si>
  <si>
    <t xml:space="preserve">Policy/procedure for same day access for appointments     
 Medical Record includes documentation with all patients including:
          A.	   Collaborative documentation and open access to complete medical record
          B.	   Trauma assessment and additional information 
          C.	   Patient’s resiliencies and protective factors including coping skills, strengths, concerns and learning style
          D.	   Trauma story with clear releases to allow patient to share with any staff and process to share through medical record with other staff who need to know to prevent patient from re-telling story multiple times
          E.	   Treatment Plan incorporating:
               - Strengths, 
               - Resiliencies, 
               - Wellness resources and goals
               - Patient’s identified support systems
               - Patient’s stated treatment goals
               - TI validated Assessment </t>
  </si>
  <si>
    <t>Incorporation of TI evidence-based and emerging best practices into Primary Care practice and budget, including but not limited to:
          A.	   Resources for TI integration 
          B.	   Cross-sector training regarding TI approaches
          C.	   Budget line item for promotion and maintenance of a safe physical environment
          D.	   Identified funding mechanism for sustaining TI approaches
          E.	   Noted budget impact of staff time and training costs
          F.	   Budget line items to support staff retreats and professional development
          G.	   Budget line items to maintain training and staff for identified evidence-based practices</t>
  </si>
  <si>
    <t xml:space="preserve">5.5) Our primary care service identifies desired outcomes of the trauma-informed primary care initiative.  </t>
  </si>
  <si>
    <t xml:space="preserve">5.6) Our primary care service actively monitors patient-level outcomes of trauma-informed interventions for a target patient population.   </t>
  </si>
  <si>
    <t xml:space="preserve">5.6) Our primary care service actively monitors patient-level outcomes of trauma-informed interventions for a target patient population.  </t>
  </si>
  <si>
    <t>3.1) Our primary care service team appropriately prevents workforce concerns (burnout, secondary traumatization and compassion fatigue).</t>
  </si>
  <si>
    <t>3.2) Our primary care service team’s written policies and procedures include a recognition of the pervasiveness of trauma in the lives of people using services and a commitment to reducing re-traumatization and promoting well-being and recovery and structures.</t>
  </si>
  <si>
    <t>3.3) Our primary care service recognizes that emotional regulation is a cornerstone of resiliency. Staff are equipped to support staff and clients regulate their emotions and/or physical responses.</t>
  </si>
  <si>
    <t>This tab contains potential indicators demonstrating proficiency in each Change Concept. You may also consider additional indicators specific to your organization.</t>
  </si>
  <si>
    <t>Referral information for patients to TI practices in the area
Provision of multiple commuications methods for clear documentation of patient choice of communication methods, including professional interpreters                                                                             
Provision of multiple treatment platforms, including treatment rooms, home visits, telehealth                                              
Provision of multiple language treatment options, including language line, in person translators/interpreters, online options  
Training on EBPs for trauma inquiry and response (e.g., motivational interviewing, shared decision-making)
Training on trauma-informed patient interaction, including trauma-informed physical exam training
Providers conduct inquiry for trauma and follow established care pathway for response
Providers build on patient's identified strengths, resiliencies, protective factors, and practiced coping mechanisms in treatment plan
Provide trauma-specific interventions and/or referral partners utilize trauma-specific interventions
Same day access available for patients</t>
  </si>
  <si>
    <t>Observable behaviors and practices that demonstrate a policy/proceudre on reviewing adverse incidents by the safety team as part of the continuous quality improvement (CQI) process                                                                                             
Observable behaviors and practices that demonstrate a policy/procedure regarding appropriate response to workforce concerns (burnout, secondary traumatization, compassion fatigue and vicarious trauma)            
Observable behaviors and practices that demonstrate a policy/proceudre for integration of staff wellness plans into daily operations                                                                                        
Observable behaviors and practices that demonstrate a policy/procedure related to workplace accommodations with multiple work settings t omeet varied staff needs                               
Work culture clearly represents a learning stance environment with open door policy across all supervisory staff                                                   
Observable behaviors and practices that demonstrate a policy/procedure for supporting staff to regulare their emotions and/or physical responses                                                
Observable behaviors and practics that demonstrate a policy/procedure for supporting patients to regulate their emotions and/or physical responses                                                  
Observable behaviors and practices that demonstrate a policy/procedure for integration of staff wellness plans into daily operations</t>
  </si>
  <si>
    <t>Clear connection to professional goals and supervision focus                                                                
EAP, mental health/staff wellness policies
Trauma-informed supervision policies
Staff agreement identifies expected behaviors in the workforce</t>
  </si>
  <si>
    <t>Demonstrated TI professional boundaries between work and off-work                                               
Balint groups or other format for staff to address impact of work  
Huddle or other form of daily check in used as part of normal operating procedures                                                         
Supervision notes reflect discussions on professional development, compassion fatigue and compassion resilience
Staff lounge or comfort room
Educate/train staff on symptoms of common workforce concerns
Establish and communicate clear expectations for staff 
Establish and communicate clear boundaries for staff
Staff self-care plans with culturally relevant strategies</t>
  </si>
  <si>
    <t>The CLAS Standards are National Standards for Culturally and Linguistically Appropriate Services (CLAS) in Health and Health Care.  They are a set of 15 action steps intended to advance health equity, improve quality, and help eliminate health care disparities by providing a blueprint for individuals and health and health care organizations to implement culturally and linguistically appropriate services.  The standards can be found at Think Cultural Health or at https://thinkculturalhealth.hhs.gov/clas.</t>
  </si>
  <si>
    <t xml:space="preserve">The Primary Care Service Team is the group of individuals responsible for leading the planning and execution of the organization's trauma informed primary care initiative.  At the beginning of an initiative, this team is often referred to as the Core Implementation Team (CIT).  The CIT involves representatives from all levels of the organization and typically includes a project lead, quality improvement lead, clinical lead, trauma informed champions from executive, human resources, primary care and/or behavioral health teams and individuals with lived experience.  </t>
  </si>
  <si>
    <t xml:space="preserve">Environment of Care refers to any site where people are treated, including inpatient and outpatient settings.  A trauma-informed organization strives to address psychological, emotional and physical safety in organization policy and practice and makes an effort to ensure patients, family members and staff feel safe in the environment of care at all times.  </t>
  </si>
  <si>
    <r>
      <rPr>
        <b/>
        <sz val="11.5"/>
        <color theme="1"/>
        <rFont val="Calibri"/>
        <family val="2"/>
        <scheme val="minor"/>
      </rPr>
      <t>Instructions for the OSA Workbook:</t>
    </r>
    <r>
      <rPr>
        <sz val="11.5"/>
        <color theme="1"/>
        <rFont val="Calibri"/>
        <family val="2"/>
        <scheme val="minor"/>
      </rPr>
      <t xml:space="preserve">
1.	Once data is collected, the CIT or assigned data team aggregates responses across the organization/program and puts them into the OSA Action Planning Workbook in the tab labeled “OSA.”
          a.	   Enter the aggregate responses in column B “Assessment 1” and label it with the survey time period.
          b.    A graphic display of the data will auto-populate on the tab labeled “Results.”
          c.	   The final tab, “Goals Template,” provides a list of key indicators based on the OSA results. Use this tab for action planning. 
2.	 Use the final tab (“Goals Template”) to guide action planning. 
          a.	   The aggregate score for each Change Concept from the most recent OSA will auto-populate into column E.
          b.	   A list of key indicators for each level of the Likert scale are detailed below the aggregate score. 
3.	 Compare the aggregate score in the green cell to the list of indicators under the corresponding level and identify an activity to incorporate into a goal for that Change Concept. 
4.	 Depending on the resources and capacity of the CIT and the organization, choose 1-2 indicators for the Change Concept with the highest level. Choose 1-2 indicators for the Change Concept with the lowest level. Choose 1 additional indicator from another Change Concept. 
          a.	   Focusing CIT energy on no more than 5 indicators helps ensure adequate time and resources to address them. 
          b.	   Choosing a few indicators from the strongest Change Concept will give the CIT an “easy win,” helping spur momentum and maintain morale through the change process. 
          c.	   Choosing a few indicators from the weakest Change Concept will offer the most growth. 
5.	 Using the Action Steps and Implementation Tools found the Trauma-Informed Primary Care Change Package, document components of goals and action steps as follows:
          a.	   Column F - Goal based on the selected indicator(s)
          b.	   Column G - Person(s) responsible for this goal
          c.	   Column H - Status of the goal 
          d.    Column I - Challenges and barriers
          e.    Column J - Additional notes
</t>
    </r>
  </si>
  <si>
    <r>
      <t xml:space="preserve">Assessment 1
</t>
    </r>
    <r>
      <rPr>
        <b/>
        <i/>
        <sz val="12"/>
        <color rgb="FFFFFF00"/>
        <rFont val="Calibri"/>
        <family val="2"/>
        <scheme val="minor"/>
      </rPr>
      <t>(11/1/2019)</t>
    </r>
  </si>
  <si>
    <r>
      <t xml:space="preserve">Assessment 2
</t>
    </r>
    <r>
      <rPr>
        <b/>
        <i/>
        <sz val="12"/>
        <color rgb="FFFFFF00"/>
        <rFont val="Calibri"/>
        <family val="2"/>
        <scheme val="minor"/>
      </rPr>
      <t>(11/1/2020)</t>
    </r>
  </si>
  <si>
    <r>
      <t xml:space="preserve">Assessment 3
</t>
    </r>
    <r>
      <rPr>
        <b/>
        <i/>
        <sz val="12"/>
        <color rgb="FFFFFF00"/>
        <rFont val="Calibri"/>
        <family val="2"/>
        <scheme val="minor"/>
      </rPr>
      <t>(11/1/2021)</t>
    </r>
  </si>
  <si>
    <r>
      <t xml:space="preserve">Assessment 4
</t>
    </r>
    <r>
      <rPr>
        <b/>
        <i/>
        <sz val="12"/>
        <color rgb="FFFFFF00"/>
        <rFont val="Calibri"/>
        <family val="2"/>
        <scheme val="minor"/>
      </rPr>
      <t>(11/1/2022)</t>
    </r>
  </si>
  <si>
    <r>
      <t xml:space="preserve">Assessment 5
</t>
    </r>
    <r>
      <rPr>
        <b/>
        <i/>
        <sz val="12"/>
        <color rgb="FFFFFF00"/>
        <rFont val="Calibri"/>
        <family val="2"/>
        <scheme val="minor"/>
      </rPr>
      <t>(11/1/2023)</t>
    </r>
  </si>
  <si>
    <t>Organization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</si>
</sst>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4"/>
      <color theme="1"/>
      <name val="Calibri"/>
      <family val="2"/>
      <scheme val="minor"/>
    </font>
    <font>
      <b/>
      <sz val="12"/>
      <color theme="1"/>
      <name val="Calibri"/>
      <family val="2"/>
      <scheme val="minor"/>
    </font>
    <font>
      <b/>
      <sz val="12"/>
      <color rgb="FFFFFFFF"/>
      <name val="Calibri"/>
      <family val="2"/>
      <scheme val="minor"/>
    </font>
    <font>
      <b/>
      <sz val="14"/>
      <color rgb="FFFFFFFF"/>
      <name val="Calibri"/>
      <family val="2"/>
      <scheme val="minor"/>
    </font>
    <font>
      <sz val="8"/>
      <name val="Calibri"/>
      <family val="2"/>
      <scheme val="minor"/>
    </font>
    <font>
      <sz val="12"/>
      <name val="Calibri"/>
      <family val="2"/>
      <scheme val="minor"/>
    </font>
    <font>
      <b/>
      <sz val="14"/>
      <color rgb="FF000000"/>
      <name val="Calibri"/>
      <family val="2"/>
      <scheme val="minor"/>
    </font>
    <font>
      <b/>
      <i/>
      <sz val="12"/>
      <color rgb="FFFFFF00"/>
      <name val="Calibri"/>
      <family val="2"/>
      <scheme val="minor"/>
    </font>
    <font>
      <sz val="11.5"/>
      <color theme="1"/>
      <name val="Calibri"/>
      <family val="2"/>
      <scheme val="minor"/>
    </font>
    <font>
      <b/>
      <sz val="11.5"/>
      <color theme="1"/>
      <name val="Calibri"/>
      <family val="2"/>
      <scheme val="minor"/>
    </font>
    <font>
      <b/>
      <i/>
      <sz val="9"/>
      <name val="Calibri"/>
      <family val="2"/>
      <scheme val="minor"/>
    </font>
    <font>
      <b/>
      <sz val="16"/>
      <color theme="0"/>
      <name val="Calibri"/>
      <family val="2"/>
      <scheme val="minor"/>
    </font>
    <font>
      <sz val="12"/>
      <color theme="1"/>
      <name val="Calibri"/>
      <family val="2"/>
      <scheme val="minor"/>
    </font>
    <font>
      <sz val="8"/>
      <color theme="1"/>
      <name val="Calibri"/>
      <family val="2"/>
      <scheme val="minor"/>
    </font>
    <font>
      <sz val="9"/>
      <color theme="1"/>
      <name val="Calibri"/>
      <family val="2"/>
      <scheme val="minor"/>
    </font>
    <font>
      <sz val="9"/>
      <color theme="1"/>
      <name val="Symbol"/>
      <family val="1"/>
      <charset val="2"/>
    </font>
    <font>
      <b/>
      <sz val="20"/>
      <color rgb="FF000000"/>
      <name val="Calibri"/>
      <family val="2"/>
      <scheme val="minor"/>
    </font>
    <font>
      <b/>
      <sz val="11"/>
      <color theme="0"/>
      <name val="Calibri"/>
      <family val="2"/>
      <scheme val="minor"/>
    </font>
    <font>
      <b/>
      <i/>
      <sz val="11"/>
      <color theme="0"/>
      <name val="Calibri"/>
      <family val="2"/>
      <scheme val="minor"/>
    </font>
    <font>
      <b/>
      <sz val="12"/>
      <color theme="0"/>
      <name val="Calibri"/>
      <family val="2"/>
      <scheme val="minor"/>
    </font>
    <font>
      <b/>
      <sz val="10.5"/>
      <color theme="0"/>
      <name val="Calibri"/>
      <family val="2"/>
      <scheme val="minor"/>
    </font>
    <font>
      <b/>
      <sz val="14"/>
      <color theme="0"/>
      <name val="Calibri"/>
      <family val="2"/>
      <scheme val="minor"/>
    </font>
    <font>
      <sz val="9"/>
      <name val="Calibri"/>
      <family val="2"/>
      <scheme val="minor"/>
    </font>
  </fonts>
  <fills count="8">
    <fill>
      <patternFill patternType="none"/>
    </fill>
    <fill>
      <patternFill patternType="gray125"/>
    </fill>
    <fill>
      <patternFill patternType="solid">
        <fgColor rgb="FF262626"/>
        <bgColor indexed="64"/>
      </patternFill>
    </fill>
    <fill>
      <patternFill patternType="solid">
        <fgColor rgb="FFAFB7C5"/>
        <bgColor indexed="64"/>
      </patternFill>
    </fill>
    <fill>
      <patternFill patternType="solid">
        <fgColor theme="1"/>
        <bgColor indexed="64"/>
      </patternFill>
    </fill>
    <fill>
      <patternFill patternType="solid">
        <fgColor rgb="FF87A53D"/>
        <bgColor indexed="64"/>
      </patternFill>
    </fill>
    <fill>
      <patternFill patternType="solid">
        <fgColor rgb="FFE9B12A"/>
        <bgColor indexed="64"/>
      </patternFill>
    </fill>
    <fill>
      <patternFill patternType="solid">
        <fgColor rgb="FF034F9E"/>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theme="0"/>
      </right>
      <top/>
      <bottom style="thin">
        <color indexed="64"/>
      </bottom>
      <diagonal/>
    </border>
    <border>
      <left style="thin">
        <color theme="0"/>
      </left>
      <right/>
      <top/>
      <bottom style="thin">
        <color theme="0"/>
      </bottom>
      <diagonal/>
    </border>
  </borders>
  <cellStyleXfs count="1">
    <xf numFmtId="0" fontId="0" fillId="0" borderId="0"/>
  </cellStyleXfs>
  <cellXfs count="98">
    <xf numFmtId="0" fontId="0" fillId="0" borderId="0" xfId="0"/>
    <xf numFmtId="0" fontId="3" fillId="0" borderId="0" xfId="0" applyFont="1"/>
    <xf numFmtId="0" fontId="1" fillId="0" borderId="0" xfId="0" applyFont="1"/>
    <xf numFmtId="0" fontId="0" fillId="0" borderId="1" xfId="0" applyBorder="1" applyAlignment="1">
      <alignment wrapText="1"/>
    </xf>
    <xf numFmtId="0" fontId="1" fillId="0" borderId="0" xfId="0" applyFont="1" applyAlignment="1">
      <alignment wrapText="1"/>
    </xf>
    <xf numFmtId="0" fontId="0" fillId="0" borderId="0" xfId="0" applyAlignment="1">
      <alignment wrapText="1"/>
    </xf>
    <xf numFmtId="0" fontId="4" fillId="0" borderId="0" xfId="0" applyFont="1" applyAlignment="1">
      <alignment horizontal="center" vertical="center"/>
    </xf>
    <xf numFmtId="0" fontId="0" fillId="3" borderId="1" xfId="0" applyFill="1" applyBorder="1"/>
    <xf numFmtId="0" fontId="9" fillId="3" borderId="1" xfId="0" applyFont="1" applyFill="1" applyBorder="1" applyAlignment="1">
      <alignment horizontal="center" vertical="center" wrapText="1"/>
    </xf>
    <xf numFmtId="0" fontId="3" fillId="0" borderId="1" xfId="0" applyFont="1" applyFill="1" applyBorder="1" applyAlignment="1">
      <alignment wrapText="1"/>
    </xf>
    <xf numFmtId="0" fontId="0" fillId="0" borderId="1" xfId="0" applyFont="1" applyFill="1" applyBorder="1" applyAlignment="1">
      <alignment wrapText="1"/>
    </xf>
    <xf numFmtId="164" fontId="0" fillId="0" borderId="1" xfId="0" applyNumberFormat="1" applyBorder="1" applyAlignment="1" applyProtection="1">
      <alignment horizontal="center" vertical="center"/>
    </xf>
    <xf numFmtId="0" fontId="0" fillId="0" borderId="2" xfId="0" applyBorder="1" applyAlignment="1">
      <alignment horizontal="left" vertical="center" wrapText="1"/>
    </xf>
    <xf numFmtId="0" fontId="0" fillId="0" borderId="7" xfId="0" applyBorder="1" applyAlignment="1">
      <alignment horizontal="left" vertical="center" wrapText="1"/>
    </xf>
    <xf numFmtId="0" fontId="1" fillId="0" borderId="4" xfId="0" applyFont="1" applyBorder="1" applyAlignment="1">
      <alignment horizontal="left" vertical="center"/>
    </xf>
    <xf numFmtId="0" fontId="1" fillId="0" borderId="6" xfId="0" applyFont="1" applyBorder="1" applyAlignment="1">
      <alignment horizontal="left" vertical="center"/>
    </xf>
    <xf numFmtId="0" fontId="0" fillId="0" borderId="0" xfId="0" applyAlignment="1">
      <alignment horizontal="center"/>
    </xf>
    <xf numFmtId="0" fontId="16" fillId="0" borderId="1" xfId="0" applyFont="1" applyBorder="1" applyAlignment="1">
      <alignment vertical="center" wrapText="1"/>
    </xf>
    <xf numFmtId="0" fontId="0" fillId="0" borderId="3" xfId="0" applyBorder="1" applyAlignment="1">
      <alignment horizontal="left" vertical="center" wrapText="1"/>
    </xf>
    <xf numFmtId="0" fontId="0" fillId="4" borderId="2" xfId="0" applyFill="1" applyBorder="1" applyAlignment="1">
      <alignment wrapText="1"/>
    </xf>
    <xf numFmtId="0" fontId="0" fillId="4" borderId="3" xfId="0" applyFill="1" applyBorder="1"/>
    <xf numFmtId="0" fontId="0" fillId="4" borderId="3" xfId="0" applyFill="1" applyBorder="1" applyAlignment="1">
      <alignment wrapText="1"/>
    </xf>
    <xf numFmtId="0" fontId="0" fillId="4" borderId="4" xfId="0" applyFill="1" applyBorder="1" applyAlignment="1">
      <alignment wrapText="1"/>
    </xf>
    <xf numFmtId="0" fontId="16" fillId="0" borderId="6" xfId="0" applyFont="1" applyBorder="1" applyAlignment="1">
      <alignment vertical="center" wrapText="1"/>
    </xf>
    <xf numFmtId="0" fontId="15" fillId="4" borderId="18" xfId="0" applyFont="1" applyFill="1" applyBorder="1" applyAlignment="1">
      <alignment horizontal="center" vertical="center"/>
    </xf>
    <xf numFmtId="0" fontId="15" fillId="4" borderId="19" xfId="0" applyFont="1" applyFill="1" applyBorder="1" applyAlignment="1">
      <alignment horizontal="center" vertical="center"/>
    </xf>
    <xf numFmtId="0" fontId="12" fillId="0" borderId="0" xfId="0" applyFont="1" applyBorder="1" applyAlignment="1">
      <alignment vertical="top" wrapText="1"/>
    </xf>
    <xf numFmtId="0" fontId="0" fillId="0" borderId="0" xfId="0" applyBorder="1"/>
    <xf numFmtId="0" fontId="0" fillId="0" borderId="1" xfId="0" applyBorder="1" applyAlignment="1" applyProtection="1">
      <alignment horizontal="center" vertical="center"/>
      <protection locked="0"/>
    </xf>
    <xf numFmtId="0" fontId="18" fillId="0" borderId="1" xfId="0" applyFont="1" applyBorder="1" applyAlignment="1" applyProtection="1">
      <alignment wrapText="1"/>
      <protection locked="0"/>
    </xf>
    <xf numFmtId="0" fontId="18" fillId="0" borderId="1" xfId="0" applyFont="1" applyBorder="1" applyProtection="1">
      <protection locked="0"/>
    </xf>
    <xf numFmtId="0" fontId="18" fillId="0" borderId="2" xfId="0" applyFont="1" applyBorder="1" applyAlignment="1" applyProtection="1">
      <alignment wrapText="1"/>
      <protection locked="0"/>
    </xf>
    <xf numFmtId="0" fontId="17" fillId="4" borderId="2" xfId="0" applyFont="1" applyFill="1" applyBorder="1" applyAlignment="1" applyProtection="1">
      <alignment horizontal="left" vertical="center"/>
    </xf>
    <xf numFmtId="0" fontId="17" fillId="4" borderId="3" xfId="0" applyFont="1" applyFill="1" applyBorder="1" applyAlignment="1" applyProtection="1">
      <alignment horizontal="left" vertical="center"/>
    </xf>
    <xf numFmtId="0" fontId="17" fillId="4" borderId="1" xfId="0" applyFont="1" applyFill="1" applyBorder="1" applyAlignment="1" applyProtection="1">
      <alignment horizontal="left" vertical="center"/>
    </xf>
    <xf numFmtId="0" fontId="1" fillId="5" borderId="1" xfId="0" applyFont="1" applyFill="1" applyBorder="1" applyAlignment="1">
      <alignment wrapText="1"/>
    </xf>
    <xf numFmtId="0" fontId="1" fillId="5" borderId="1" xfId="0" applyFont="1" applyFill="1" applyBorder="1" applyAlignment="1">
      <alignment horizontal="center" vertical="center"/>
    </xf>
    <xf numFmtId="0" fontId="2" fillId="5" borderId="1" xfId="0" applyFont="1" applyFill="1" applyBorder="1" applyAlignment="1">
      <alignment wrapText="1"/>
    </xf>
    <xf numFmtId="0" fontId="2" fillId="5" borderId="1" xfId="0" applyFont="1" applyFill="1" applyBorder="1" applyAlignment="1">
      <alignment horizontal="center" vertical="center"/>
    </xf>
    <xf numFmtId="0" fontId="21" fillId="7" borderId="2" xfId="0" applyFont="1" applyFill="1" applyBorder="1" applyAlignment="1" applyProtection="1">
      <alignment horizontal="center" vertical="center" wrapText="1"/>
    </xf>
    <xf numFmtId="0" fontId="6" fillId="7" borderId="1" xfId="0" applyFont="1" applyFill="1" applyBorder="1" applyAlignment="1" applyProtection="1">
      <alignment vertical="center" wrapText="1"/>
      <protection locked="0"/>
    </xf>
    <xf numFmtId="0" fontId="6" fillId="7" borderId="1" xfId="0" applyFont="1" applyFill="1" applyBorder="1" applyAlignment="1" applyProtection="1">
      <alignment horizontal="center" vertical="center" wrapText="1"/>
      <protection locked="0"/>
    </xf>
    <xf numFmtId="0" fontId="23" fillId="7" borderId="1" xfId="0" applyFont="1" applyFill="1" applyBorder="1" applyAlignment="1">
      <alignment vertical="center" wrapText="1"/>
    </xf>
    <xf numFmtId="0" fontId="22" fillId="7" borderId="1" xfId="0" applyFont="1" applyFill="1" applyBorder="1" applyAlignment="1">
      <alignment horizontal="right" wrapText="1"/>
    </xf>
    <xf numFmtId="164" fontId="22" fillId="7" borderId="1" xfId="0" applyNumberFormat="1" applyFont="1" applyFill="1" applyBorder="1" applyAlignment="1">
      <alignment horizontal="center" vertical="center"/>
    </xf>
    <xf numFmtId="0" fontId="23" fillId="7" borderId="1" xfId="0" applyFont="1" applyFill="1" applyBorder="1" applyAlignment="1">
      <alignment horizontal="center" vertical="center"/>
    </xf>
    <xf numFmtId="0" fontId="10" fillId="6" borderId="2" xfId="0" applyFont="1" applyFill="1" applyBorder="1" applyAlignment="1" applyProtection="1">
      <alignment horizontal="right" vertical="center" wrapText="1"/>
    </xf>
    <xf numFmtId="164" fontId="20" fillId="6" borderId="1" xfId="0" applyNumberFormat="1" applyFont="1" applyFill="1" applyBorder="1" applyAlignment="1" applyProtection="1">
      <alignment horizontal="center" vertical="center" wrapText="1"/>
    </xf>
    <xf numFmtId="0" fontId="26" fillId="0" borderId="1" xfId="0" applyFont="1" applyBorder="1" applyProtection="1">
      <protection locked="0"/>
    </xf>
    <xf numFmtId="0" fontId="12" fillId="0" borderId="1" xfId="0" applyFont="1" applyBorder="1" applyAlignment="1">
      <alignment horizontal="left" vertical="top" wrapText="1"/>
    </xf>
    <xf numFmtId="0" fontId="15" fillId="4" borderId="1" xfId="0" applyFont="1" applyFill="1" applyBorder="1" applyAlignment="1">
      <alignment horizontal="left" vertical="center"/>
    </xf>
    <xf numFmtId="0" fontId="16" fillId="0" borderId="9" xfId="0" applyFont="1" applyBorder="1" applyAlignment="1">
      <alignment horizontal="left" vertical="center" wrapText="1"/>
    </xf>
    <xf numFmtId="0" fontId="16" fillId="0" borderId="8" xfId="0" applyFont="1" applyBorder="1" applyAlignment="1">
      <alignment horizontal="left" vertical="center" wrapText="1"/>
    </xf>
    <xf numFmtId="0" fontId="16" fillId="0" borderId="5" xfId="0" applyFont="1" applyBorder="1" applyAlignment="1">
      <alignment horizontal="left" vertical="center" wrapText="1"/>
    </xf>
    <xf numFmtId="0" fontId="16" fillId="0" borderId="8" xfId="0" applyFont="1" applyBorder="1" applyAlignment="1">
      <alignment horizontal="left" vertical="center"/>
    </xf>
    <xf numFmtId="0" fontId="16" fillId="0" borderId="5" xfId="0" applyFont="1" applyBorder="1" applyAlignment="1">
      <alignment horizontal="left" vertical="center"/>
    </xf>
    <xf numFmtId="0" fontId="5" fillId="5"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0" fillId="0" borderId="0" xfId="0" applyAlignment="1">
      <alignment horizontal="center"/>
    </xf>
    <xf numFmtId="0" fontId="24" fillId="7" borderId="2" xfId="0" applyFont="1" applyFill="1" applyBorder="1" applyAlignment="1">
      <alignment horizontal="left" wrapText="1"/>
    </xf>
    <xf numFmtId="0" fontId="24" fillId="7" borderId="3" xfId="0" applyFont="1" applyFill="1" applyBorder="1" applyAlignment="1">
      <alignment horizontal="left" wrapText="1"/>
    </xf>
    <xf numFmtId="0" fontId="24" fillId="7" borderId="4" xfId="0" applyFont="1" applyFill="1" applyBorder="1" applyAlignment="1">
      <alignment horizontal="left" wrapText="1"/>
    </xf>
    <xf numFmtId="0" fontId="14" fillId="6"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2" xfId="0" applyFont="1" applyFill="1" applyBorder="1" applyAlignment="1">
      <alignment horizontal="center" wrapText="1"/>
    </xf>
    <xf numFmtId="0" fontId="4" fillId="5" borderId="3" xfId="0" applyFont="1" applyFill="1" applyBorder="1" applyAlignment="1">
      <alignment horizontal="center" wrapText="1"/>
    </xf>
    <xf numFmtId="0" fontId="4" fillId="5" borderId="4" xfId="0" applyFont="1" applyFill="1" applyBorder="1" applyAlignment="1">
      <alignment horizontal="center" wrapText="1"/>
    </xf>
    <xf numFmtId="0" fontId="25" fillId="7" borderId="1" xfId="0" applyFont="1" applyFill="1" applyBorder="1" applyAlignment="1">
      <alignment horizontal="center" vertical="center"/>
    </xf>
    <xf numFmtId="0" fontId="15" fillId="4" borderId="10" xfId="0" applyFont="1" applyFill="1" applyBorder="1" applyAlignment="1" applyProtection="1">
      <alignment horizontal="left" vertical="center" wrapText="1"/>
    </xf>
    <xf numFmtId="0" fontId="15" fillId="4" borderId="11" xfId="0" applyFont="1" applyFill="1" applyBorder="1" applyAlignment="1" applyProtection="1">
      <alignment horizontal="left" vertical="center" wrapText="1"/>
    </xf>
    <xf numFmtId="0" fontId="15" fillId="4" borderId="12" xfId="0" applyFont="1" applyFill="1" applyBorder="1" applyAlignment="1" applyProtection="1">
      <alignment horizontal="left" vertical="center" wrapText="1"/>
    </xf>
    <xf numFmtId="0" fontId="15" fillId="4" borderId="13" xfId="0" applyFont="1" applyFill="1" applyBorder="1" applyAlignment="1" applyProtection="1">
      <alignment horizontal="left" vertical="center" wrapText="1"/>
    </xf>
    <xf numFmtId="0" fontId="15" fillId="4" borderId="1" xfId="0" applyFont="1" applyFill="1" applyBorder="1" applyAlignment="1" applyProtection="1">
      <alignment horizontal="left" vertical="center" wrapText="1"/>
    </xf>
    <xf numFmtId="0" fontId="15" fillId="4" borderId="14" xfId="0" applyFont="1" applyFill="1" applyBorder="1" applyAlignment="1" applyProtection="1">
      <alignment horizontal="left" vertical="center" wrapText="1"/>
    </xf>
    <xf numFmtId="0" fontId="15" fillId="4" borderId="15" xfId="0" applyFont="1" applyFill="1" applyBorder="1" applyAlignment="1" applyProtection="1">
      <alignment horizontal="left" vertical="center" wrapText="1"/>
    </xf>
    <xf numFmtId="0" fontId="15" fillId="4" borderId="16" xfId="0" applyFont="1" applyFill="1" applyBorder="1" applyAlignment="1" applyProtection="1">
      <alignment horizontal="left" vertical="center" wrapText="1"/>
    </xf>
    <xf numFmtId="0" fontId="15" fillId="4" borderId="17" xfId="0" applyFont="1" applyFill="1" applyBorder="1" applyAlignment="1" applyProtection="1">
      <alignment horizontal="left" vertical="center" wrapText="1"/>
    </xf>
    <xf numFmtId="0" fontId="4" fillId="5" borderId="2" xfId="0" applyFont="1" applyFill="1" applyBorder="1" applyAlignment="1" applyProtection="1">
      <alignment horizontal="center" vertical="center" wrapText="1"/>
    </xf>
    <xf numFmtId="0" fontId="4" fillId="5" borderId="3" xfId="0" applyFont="1" applyFill="1" applyBorder="1" applyAlignment="1" applyProtection="1">
      <alignment horizontal="center" vertical="center" wrapText="1"/>
    </xf>
    <xf numFmtId="0" fontId="4" fillId="5" borderId="4" xfId="0" applyFont="1" applyFill="1" applyBorder="1" applyAlignment="1" applyProtection="1">
      <alignment horizontal="center" vertical="center" wrapText="1"/>
    </xf>
    <xf numFmtId="0" fontId="25" fillId="7" borderId="2" xfId="0" applyFont="1" applyFill="1" applyBorder="1" applyAlignment="1" applyProtection="1">
      <alignment horizontal="center"/>
    </xf>
    <xf numFmtId="0" fontId="25" fillId="7" borderId="3" xfId="0" applyFont="1" applyFill="1" applyBorder="1" applyAlignment="1" applyProtection="1">
      <alignment horizontal="center"/>
    </xf>
    <xf numFmtId="0" fontId="25" fillId="7" borderId="4" xfId="0" applyFont="1" applyFill="1" applyBorder="1" applyAlignment="1" applyProtection="1">
      <alignment horizontal="center"/>
    </xf>
    <xf numFmtId="0" fontId="18" fillId="0" borderId="9" xfId="0" applyFont="1" applyBorder="1" applyAlignment="1" applyProtection="1">
      <alignment horizontal="left" vertical="center" wrapText="1"/>
    </xf>
    <xf numFmtId="0" fontId="18" fillId="0" borderId="8" xfId="0" applyFont="1" applyBorder="1" applyAlignment="1" applyProtection="1">
      <alignment horizontal="left" vertical="center" wrapText="1"/>
    </xf>
    <xf numFmtId="0" fontId="18" fillId="0" borderId="5" xfId="0" applyFont="1" applyBorder="1" applyAlignment="1" applyProtection="1">
      <alignment horizontal="left" vertical="center" wrapText="1"/>
    </xf>
    <xf numFmtId="0" fontId="10" fillId="5" borderId="2" xfId="0" applyFont="1" applyFill="1" applyBorder="1" applyAlignment="1" applyProtection="1">
      <alignment horizontal="center" vertical="center" wrapText="1"/>
    </xf>
    <xf numFmtId="0" fontId="10" fillId="5" borderId="3"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8" fillId="0" borderId="9" xfId="0" applyFont="1" applyFill="1" applyBorder="1" applyAlignment="1" applyProtection="1">
      <alignment horizontal="left" vertical="center" wrapText="1"/>
    </xf>
    <xf numFmtId="0" fontId="18" fillId="0" borderId="8"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49" fontId="18" fillId="0" borderId="9" xfId="0" applyNumberFormat="1" applyFont="1" applyBorder="1" applyAlignment="1" applyProtection="1">
      <alignment horizontal="left" vertical="center" wrapText="1"/>
    </xf>
    <xf numFmtId="49" fontId="19" fillId="0" borderId="8" xfId="0" applyNumberFormat="1" applyFont="1" applyBorder="1" applyAlignment="1" applyProtection="1">
      <alignment horizontal="left" vertical="center"/>
    </xf>
    <xf numFmtId="49" fontId="19" fillId="0" borderId="5" xfId="0" applyNumberFormat="1" applyFont="1" applyBorder="1" applyAlignment="1" applyProtection="1">
      <alignment horizontal="left" vertical="center"/>
    </xf>
  </cellXfs>
  <cellStyles count="1">
    <cellStyle name="Normal" xfId="0" builtinId="0"/>
  </cellStyles>
  <dxfs count="7">
    <dxf>
      <alignment horizontal="left" vertical="center" textRotation="0" wrapText="1" indent="0" justifyLastLine="0" shrinkToFit="0" readingOrder="0"/>
      <border diagonalUp="0" diagonalDown="0" outline="0">
        <left/>
        <right/>
        <top style="thin">
          <color indexed="64"/>
        </top>
        <bottom style="thin">
          <color indexed="64"/>
        </bottom>
      </border>
    </dxf>
    <dxf>
      <font>
        <b/>
      </font>
      <alignment horizontal="left" vertical="center"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center" textRotation="0" indent="0" justifyLastLine="0" shrinkToFit="0" readingOrder="0"/>
    </dxf>
    <dxf>
      <border outline="0">
        <bottom style="thin">
          <color indexed="64"/>
        </bottom>
      </border>
    </dxf>
    <dxf>
      <font>
        <b/>
        <strike val="0"/>
        <outline val="0"/>
        <shadow val="0"/>
        <u val="none"/>
        <vertAlign val="baseline"/>
        <sz val="16"/>
        <color theme="0"/>
        <name val="Calibri"/>
        <family val="2"/>
        <scheme val="minor"/>
      </font>
      <fill>
        <patternFill patternType="solid">
          <fgColor indexed="64"/>
          <bgColor theme="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Medium9"/>
  <colors>
    <mruColors>
      <color rgb="FFE9B12A"/>
      <color rgb="FF034F9E"/>
      <color rgb="FF31A3DC"/>
      <color rgb="FF87A53D"/>
      <color rgb="FF602E44"/>
      <color rgb="FFE5B6B5"/>
      <color rgb="FF7EF67E"/>
      <color rgb="FF89FFBE"/>
      <color rgb="FFC5CBD5"/>
      <color rgb="FFA9F9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sz="1800" b="1" i="0" cap="none" baseline="0">
                <a:solidFill>
                  <a:sysClr val="windowText" lastClr="000000"/>
                </a:solidFill>
                <a:effectLst/>
              </a:rPr>
              <a:t>Combined Summary of the Organizational Self-Assessment</a:t>
            </a:r>
            <a:endParaRPr lang="en-US" b="1" cap="none" baseline="0">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Data!$C$3</c:f>
              <c:strCache>
                <c:ptCount val="1"/>
                <c:pt idx="0">
                  <c:v>Change Concept 1:  Helping all Individuals Feel Safety, Security and Trust</c:v>
                </c:pt>
              </c:strCache>
            </c:strRef>
          </c:tx>
          <c:spPr>
            <a:solidFill>
              <a:schemeClr val="accent1"/>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Data!$D$2:$H$2</c:f>
              <c:strCache>
                <c:ptCount val="5"/>
                <c:pt idx="0">
                  <c:v>Assessment 1
(11/1/2019)</c:v>
                </c:pt>
                <c:pt idx="1">
                  <c:v>Assessment 2
(11/1/2020)</c:v>
                </c:pt>
                <c:pt idx="2">
                  <c:v>Assessment 3
(11/1/2021)</c:v>
                </c:pt>
                <c:pt idx="3">
                  <c:v>Assessment 4
(11/1/2022)</c:v>
                </c:pt>
                <c:pt idx="4">
                  <c:v>Assessment 5
(11/1/2023)</c:v>
                </c:pt>
              </c:strCache>
            </c:strRef>
          </c:cat>
          <c:val>
            <c:numRef>
              <c:f>Data!$D$3:$H$3</c:f>
              <c:numCache>
                <c:formatCode>0.0</c:formatCode>
                <c:ptCount val="5"/>
                <c:pt idx="0">
                  <c:v>2.25</c:v>
                </c:pt>
                <c:pt idx="1">
                  <c:v>0</c:v>
                </c:pt>
                <c:pt idx="2">
                  <c:v>0</c:v>
                </c:pt>
                <c:pt idx="3">
                  <c:v>0</c:v>
                </c:pt>
                <c:pt idx="4">
                  <c:v>0</c:v>
                </c:pt>
              </c:numCache>
            </c:numRef>
          </c:val>
          <c:extLst>
            <c:ext xmlns:c16="http://schemas.microsoft.com/office/drawing/2014/chart" uri="{C3380CC4-5D6E-409C-BE32-E72D297353CC}">
              <c16:uniqueId val="{00000000-3CED-45F4-A7A5-9DE86D2AFCBE}"/>
            </c:ext>
          </c:extLst>
        </c:ser>
        <c:ser>
          <c:idx val="1"/>
          <c:order val="1"/>
          <c:tx>
            <c:strRef>
              <c:f>Data!$C$4</c:f>
              <c:strCache>
                <c:ptCount val="1"/>
                <c:pt idx="0">
                  <c:v>Change Concept 2:  Develop a Trauma-Informed Workforce</c:v>
                </c:pt>
              </c:strCache>
            </c:strRef>
          </c:tx>
          <c:spPr>
            <a:solidFill>
              <a:schemeClr val="accent2"/>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Data!$D$2:$H$2</c:f>
              <c:strCache>
                <c:ptCount val="5"/>
                <c:pt idx="0">
                  <c:v>Assessment 1
(11/1/2019)</c:v>
                </c:pt>
                <c:pt idx="1">
                  <c:v>Assessment 2
(11/1/2020)</c:v>
                </c:pt>
                <c:pt idx="2">
                  <c:v>Assessment 3
(11/1/2021)</c:v>
                </c:pt>
                <c:pt idx="3">
                  <c:v>Assessment 4
(11/1/2022)</c:v>
                </c:pt>
                <c:pt idx="4">
                  <c:v>Assessment 5
(11/1/2023)</c:v>
                </c:pt>
              </c:strCache>
            </c:strRef>
          </c:cat>
          <c:val>
            <c:numRef>
              <c:f>Data!$D$4:$H$4</c:f>
              <c:numCache>
                <c:formatCode>0.0</c:formatCode>
                <c:ptCount val="5"/>
                <c:pt idx="0">
                  <c:v>2.5714285714285716</c:v>
                </c:pt>
                <c:pt idx="1">
                  <c:v>0</c:v>
                </c:pt>
                <c:pt idx="2">
                  <c:v>0</c:v>
                </c:pt>
                <c:pt idx="3">
                  <c:v>0</c:v>
                </c:pt>
                <c:pt idx="4">
                  <c:v>0</c:v>
                </c:pt>
              </c:numCache>
            </c:numRef>
          </c:val>
          <c:extLst>
            <c:ext xmlns:c16="http://schemas.microsoft.com/office/drawing/2014/chart" uri="{C3380CC4-5D6E-409C-BE32-E72D297353CC}">
              <c16:uniqueId val="{00000001-3CED-45F4-A7A5-9DE86D2AFCBE}"/>
            </c:ext>
          </c:extLst>
        </c:ser>
        <c:ser>
          <c:idx val="2"/>
          <c:order val="2"/>
          <c:tx>
            <c:strRef>
              <c:f>Data!$C$5</c:f>
              <c:strCache>
                <c:ptCount val="1"/>
                <c:pt idx="0">
                  <c:v>Change Concept 3: Build Compassion Resilience in the Workforce</c:v>
                </c:pt>
              </c:strCache>
            </c:strRef>
          </c:tx>
          <c:spPr>
            <a:solidFill>
              <a:schemeClr val="accent3"/>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Data!$D$2:$H$2</c:f>
              <c:strCache>
                <c:ptCount val="5"/>
                <c:pt idx="0">
                  <c:v>Assessment 1
(11/1/2019)</c:v>
                </c:pt>
                <c:pt idx="1">
                  <c:v>Assessment 2
(11/1/2020)</c:v>
                </c:pt>
                <c:pt idx="2">
                  <c:v>Assessment 3
(11/1/2021)</c:v>
                </c:pt>
                <c:pt idx="3">
                  <c:v>Assessment 4
(11/1/2022)</c:v>
                </c:pt>
                <c:pt idx="4">
                  <c:v>Assessment 5
(11/1/2023)</c:v>
                </c:pt>
              </c:strCache>
            </c:strRef>
          </c:cat>
          <c:val>
            <c:numRef>
              <c:f>Data!$D$5:$H$5</c:f>
              <c:numCache>
                <c:formatCode>0.0</c:formatCode>
                <c:ptCount val="5"/>
                <c:pt idx="0">
                  <c:v>3</c:v>
                </c:pt>
                <c:pt idx="1">
                  <c:v>0</c:v>
                </c:pt>
                <c:pt idx="2">
                  <c:v>0</c:v>
                </c:pt>
                <c:pt idx="3">
                  <c:v>0</c:v>
                </c:pt>
                <c:pt idx="4">
                  <c:v>0</c:v>
                </c:pt>
              </c:numCache>
            </c:numRef>
          </c:val>
          <c:extLst>
            <c:ext xmlns:c16="http://schemas.microsoft.com/office/drawing/2014/chart" uri="{C3380CC4-5D6E-409C-BE32-E72D297353CC}">
              <c16:uniqueId val="{00000002-3CED-45F4-A7A5-9DE86D2AFCBE}"/>
            </c:ext>
          </c:extLst>
        </c:ser>
        <c:ser>
          <c:idx val="3"/>
          <c:order val="3"/>
          <c:tx>
            <c:strRef>
              <c:f>Data!$C$6</c:f>
              <c:strCache>
                <c:ptCount val="1"/>
                <c:pt idx="0">
                  <c:v>Change Concept 4: Identify and Respond to Trauma Among Patients</c:v>
                </c:pt>
              </c:strCache>
            </c:strRef>
          </c:tx>
          <c:spPr>
            <a:solidFill>
              <a:schemeClr val="accent4"/>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Data!$D$2:$H$2</c:f>
              <c:strCache>
                <c:ptCount val="5"/>
                <c:pt idx="0">
                  <c:v>Assessment 1
(11/1/2019)</c:v>
                </c:pt>
                <c:pt idx="1">
                  <c:v>Assessment 2
(11/1/2020)</c:v>
                </c:pt>
                <c:pt idx="2">
                  <c:v>Assessment 3
(11/1/2021)</c:v>
                </c:pt>
                <c:pt idx="3">
                  <c:v>Assessment 4
(11/1/2022)</c:v>
                </c:pt>
                <c:pt idx="4">
                  <c:v>Assessment 5
(11/1/2023)</c:v>
                </c:pt>
              </c:strCache>
            </c:strRef>
          </c:cat>
          <c:val>
            <c:numRef>
              <c:f>Data!$D$6:$H$6</c:f>
              <c:numCache>
                <c:formatCode>0.0</c:formatCode>
                <c:ptCount val="5"/>
                <c:pt idx="0">
                  <c:v>1.6666666666666667</c:v>
                </c:pt>
                <c:pt idx="1">
                  <c:v>0</c:v>
                </c:pt>
                <c:pt idx="2">
                  <c:v>0</c:v>
                </c:pt>
                <c:pt idx="3">
                  <c:v>0</c:v>
                </c:pt>
                <c:pt idx="4">
                  <c:v>0</c:v>
                </c:pt>
              </c:numCache>
            </c:numRef>
          </c:val>
          <c:extLst>
            <c:ext xmlns:c16="http://schemas.microsoft.com/office/drawing/2014/chart" uri="{C3380CC4-5D6E-409C-BE32-E72D297353CC}">
              <c16:uniqueId val="{00000003-3CED-45F4-A7A5-9DE86D2AFCBE}"/>
            </c:ext>
          </c:extLst>
        </c:ser>
        <c:ser>
          <c:idx val="4"/>
          <c:order val="4"/>
          <c:tx>
            <c:strRef>
              <c:f>Data!$C$7</c:f>
              <c:strCache>
                <c:ptCount val="1"/>
                <c:pt idx="0">
                  <c:v>Change Concept 5: Finance and Sustain Trauma-Informed Approaches in Primary Care</c:v>
                </c:pt>
              </c:strCache>
            </c:strRef>
          </c:tx>
          <c:spPr>
            <a:solidFill>
              <a:schemeClr val="accent6"/>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Data!$D$2:$H$2</c:f>
              <c:strCache>
                <c:ptCount val="5"/>
                <c:pt idx="0">
                  <c:v>Assessment 1
(11/1/2019)</c:v>
                </c:pt>
                <c:pt idx="1">
                  <c:v>Assessment 2
(11/1/2020)</c:v>
                </c:pt>
                <c:pt idx="2">
                  <c:v>Assessment 3
(11/1/2021)</c:v>
                </c:pt>
                <c:pt idx="3">
                  <c:v>Assessment 4
(11/1/2022)</c:v>
                </c:pt>
                <c:pt idx="4">
                  <c:v>Assessment 5
(11/1/2023)</c:v>
                </c:pt>
              </c:strCache>
            </c:strRef>
          </c:cat>
          <c:val>
            <c:numRef>
              <c:f>Data!$D$7:$H$7</c:f>
              <c:numCache>
                <c:formatCode>0.0</c:formatCode>
                <c:ptCount val="5"/>
                <c:pt idx="0">
                  <c:v>1.5</c:v>
                </c:pt>
                <c:pt idx="1">
                  <c:v>0</c:v>
                </c:pt>
                <c:pt idx="2">
                  <c:v>0</c:v>
                </c:pt>
                <c:pt idx="3">
                  <c:v>0</c:v>
                </c:pt>
                <c:pt idx="4">
                  <c:v>0</c:v>
                </c:pt>
              </c:numCache>
            </c:numRef>
          </c:val>
          <c:extLst>
            <c:ext xmlns:c16="http://schemas.microsoft.com/office/drawing/2014/chart" uri="{C3380CC4-5D6E-409C-BE32-E72D297353CC}">
              <c16:uniqueId val="{00000004-3CED-45F4-A7A5-9DE86D2AFCBE}"/>
            </c:ext>
          </c:extLst>
        </c:ser>
        <c:dLbls>
          <c:dLblPos val="outEnd"/>
          <c:showLegendKey val="0"/>
          <c:showVal val="1"/>
          <c:showCatName val="0"/>
          <c:showSerName val="0"/>
          <c:showPercent val="0"/>
          <c:showBubbleSize val="0"/>
        </c:dLbls>
        <c:gapWidth val="444"/>
        <c:overlap val="-90"/>
        <c:axId val="1147268895"/>
        <c:axId val="1784288911"/>
      </c:barChart>
      <c:catAx>
        <c:axId val="114726889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cap="none" spc="120" normalizeH="0" baseline="0">
                <a:solidFill>
                  <a:sysClr val="windowText" lastClr="000000"/>
                </a:solidFill>
                <a:latin typeface="+mn-lt"/>
                <a:ea typeface="+mn-ea"/>
                <a:cs typeface="+mn-cs"/>
              </a:defRPr>
            </a:pPr>
            <a:endParaRPr lang="en-US"/>
          </a:p>
        </c:txPr>
        <c:crossAx val="1784288911"/>
        <c:crosses val="autoZero"/>
        <c:auto val="1"/>
        <c:lblAlgn val="ctr"/>
        <c:lblOffset val="100"/>
        <c:noMultiLvlLbl val="0"/>
      </c:catAx>
      <c:valAx>
        <c:axId val="1784288911"/>
        <c:scaling>
          <c:orientation val="minMax"/>
        </c:scaling>
        <c:delete val="1"/>
        <c:axPos val="l"/>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sz="1100" b="1" cap="none" baseline="0">
                    <a:solidFill>
                      <a:sysClr val="windowText" lastClr="000000"/>
                    </a:solidFill>
                  </a:rPr>
                  <a:t>Domain Score</a:t>
                </a:r>
              </a:p>
            </c:rich>
          </c:tx>
          <c:layout>
            <c:manualLayout>
              <c:xMode val="edge"/>
              <c:yMode val="edge"/>
              <c:x val="9.1596061369361124E-3"/>
              <c:y val="0.49762405643567104"/>
            </c:manualLayout>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0.0" sourceLinked="1"/>
        <c:majorTickMark val="none"/>
        <c:minorTickMark val="none"/>
        <c:tickLblPos val="nextTo"/>
        <c:crossAx val="1147268895"/>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lt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Change Concept 1:</a:t>
            </a:r>
          </a:p>
          <a:p>
            <a:pPr>
              <a:defRPr sz="1200" b="1">
                <a:solidFill>
                  <a:sysClr val="windowText" lastClr="000000"/>
                </a:solidFill>
              </a:defRPr>
            </a:pPr>
            <a:r>
              <a:rPr lang="en-US" sz="1200" b="1" i="0" u="none" strike="noStrike" baseline="0">
                <a:effectLst/>
              </a:rPr>
              <a:t>Help All Individuals Feel Safety, Security and Trust</a:t>
            </a:r>
            <a:endParaRPr lang="en-US" sz="1200" b="1">
              <a:solidFill>
                <a:sysClr val="windowText" lastClr="000000"/>
              </a:solidFill>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Data!$C$3</c:f>
              <c:strCache>
                <c:ptCount val="1"/>
                <c:pt idx="0">
                  <c:v>Change Concept 1:  Helping all Individuals Feel Safety, Security and Trust</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Data!$D$2:$H$2</c:f>
              <c:strCache>
                <c:ptCount val="5"/>
                <c:pt idx="0">
                  <c:v>Assessment 1
(11/1/2019)</c:v>
                </c:pt>
                <c:pt idx="1">
                  <c:v>Assessment 2
(11/1/2020)</c:v>
                </c:pt>
                <c:pt idx="2">
                  <c:v>Assessment 3
(11/1/2021)</c:v>
                </c:pt>
                <c:pt idx="3">
                  <c:v>Assessment 4
(11/1/2022)</c:v>
                </c:pt>
                <c:pt idx="4">
                  <c:v>Assessment 5
(11/1/2023)</c:v>
                </c:pt>
              </c:strCache>
            </c:strRef>
          </c:cat>
          <c:val>
            <c:numRef>
              <c:f>Data!$D$3:$H$3</c:f>
              <c:numCache>
                <c:formatCode>0.0</c:formatCode>
                <c:ptCount val="5"/>
                <c:pt idx="0">
                  <c:v>2.25</c:v>
                </c:pt>
                <c:pt idx="1">
                  <c:v>0</c:v>
                </c:pt>
                <c:pt idx="2">
                  <c:v>0</c:v>
                </c:pt>
                <c:pt idx="3">
                  <c:v>0</c:v>
                </c:pt>
                <c:pt idx="4">
                  <c:v>0</c:v>
                </c:pt>
              </c:numCache>
            </c:numRef>
          </c:val>
          <c:smooth val="0"/>
          <c:extLst>
            <c:ext xmlns:c16="http://schemas.microsoft.com/office/drawing/2014/chart" uri="{C3380CC4-5D6E-409C-BE32-E72D297353CC}">
              <c16:uniqueId val="{00000000-30F7-4065-A6C1-D16DB24DE7FA}"/>
            </c:ext>
          </c:extLst>
        </c:ser>
        <c:dLbls>
          <c:dLblPos val="t"/>
          <c:showLegendKey val="0"/>
          <c:showVal val="1"/>
          <c:showCatName val="0"/>
          <c:showSerName val="0"/>
          <c:showPercent val="0"/>
          <c:showBubbleSize val="0"/>
        </c:dLbls>
        <c:marker val="1"/>
        <c:smooth val="0"/>
        <c:axId val="1811516975"/>
        <c:axId val="1803532991"/>
      </c:lineChart>
      <c:catAx>
        <c:axId val="181151697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03532991"/>
        <c:crosses val="autoZero"/>
        <c:auto val="1"/>
        <c:lblAlgn val="ctr"/>
        <c:lblOffset val="100"/>
        <c:noMultiLvlLbl val="0"/>
      </c:catAx>
      <c:valAx>
        <c:axId val="1803532991"/>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Domain Score</a:t>
                </a:r>
              </a:p>
            </c:rich>
          </c:tx>
          <c:layout>
            <c:manualLayout>
              <c:xMode val="edge"/>
              <c:yMode val="edge"/>
              <c:x val="2.2222222222222223E-2"/>
              <c:y val="0.4273155256406666"/>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1811516975"/>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Change Concept 2:</a:t>
            </a:r>
          </a:p>
          <a:p>
            <a:pPr>
              <a:defRPr sz="1200" b="1">
                <a:solidFill>
                  <a:sysClr val="windowText" lastClr="000000"/>
                </a:solidFill>
              </a:defRPr>
            </a:pPr>
            <a:r>
              <a:rPr lang="en-US" sz="1200" b="1" i="0" u="none" strike="noStrike" baseline="0">
                <a:effectLst/>
              </a:rPr>
              <a:t>Develop a Trauma-Informed Workforce</a:t>
            </a:r>
            <a:endParaRPr lang="en-US" sz="1200" b="1">
              <a:solidFill>
                <a:sysClr val="windowText" lastClr="000000"/>
              </a:solidFill>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Data!$C$4</c:f>
              <c:strCache>
                <c:ptCount val="1"/>
                <c:pt idx="0">
                  <c:v>Change Concept 2:  Develop a Trauma-Informed Workforce</c:v>
                </c:pt>
              </c:strCache>
            </c:strRef>
          </c:tx>
          <c:spPr>
            <a:ln w="28575" cap="rnd">
              <a:solidFill>
                <a:schemeClr val="accent2"/>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Data!$D$2:$H$2</c:f>
              <c:strCache>
                <c:ptCount val="5"/>
                <c:pt idx="0">
                  <c:v>Assessment 1
(11/1/2019)</c:v>
                </c:pt>
                <c:pt idx="1">
                  <c:v>Assessment 2
(11/1/2020)</c:v>
                </c:pt>
                <c:pt idx="2">
                  <c:v>Assessment 3
(11/1/2021)</c:v>
                </c:pt>
                <c:pt idx="3">
                  <c:v>Assessment 4
(11/1/2022)</c:v>
                </c:pt>
                <c:pt idx="4">
                  <c:v>Assessment 5
(11/1/2023)</c:v>
                </c:pt>
              </c:strCache>
            </c:strRef>
          </c:cat>
          <c:val>
            <c:numRef>
              <c:f>Data!$D$4:$H$4</c:f>
              <c:numCache>
                <c:formatCode>0.0</c:formatCode>
                <c:ptCount val="5"/>
                <c:pt idx="0">
                  <c:v>2.5714285714285716</c:v>
                </c:pt>
                <c:pt idx="1">
                  <c:v>0</c:v>
                </c:pt>
                <c:pt idx="2">
                  <c:v>0</c:v>
                </c:pt>
                <c:pt idx="3">
                  <c:v>0</c:v>
                </c:pt>
                <c:pt idx="4">
                  <c:v>0</c:v>
                </c:pt>
              </c:numCache>
            </c:numRef>
          </c:val>
          <c:smooth val="0"/>
          <c:extLst>
            <c:ext xmlns:c16="http://schemas.microsoft.com/office/drawing/2014/chart" uri="{C3380CC4-5D6E-409C-BE32-E72D297353CC}">
              <c16:uniqueId val="{00000000-F763-44DE-8E1C-3EAE393604B3}"/>
            </c:ext>
          </c:extLst>
        </c:ser>
        <c:dLbls>
          <c:dLblPos val="t"/>
          <c:showLegendKey val="0"/>
          <c:showVal val="1"/>
          <c:showCatName val="0"/>
          <c:showSerName val="0"/>
          <c:showPercent val="0"/>
          <c:showBubbleSize val="0"/>
        </c:dLbls>
        <c:marker val="1"/>
        <c:smooth val="0"/>
        <c:axId val="1813826015"/>
        <c:axId val="1656366975"/>
      </c:lineChart>
      <c:catAx>
        <c:axId val="1813826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656366975"/>
        <c:crosses val="autoZero"/>
        <c:auto val="1"/>
        <c:lblAlgn val="ctr"/>
        <c:lblOffset val="100"/>
        <c:noMultiLvlLbl val="0"/>
      </c:catAx>
      <c:valAx>
        <c:axId val="1656366975"/>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Domain Score</a:t>
                </a:r>
              </a:p>
            </c:rich>
          </c:tx>
          <c:layout>
            <c:manualLayout>
              <c:xMode val="edge"/>
              <c:yMode val="edge"/>
              <c:x val="2.091913231721805E-2"/>
              <c:y val="0.4275256791366006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13826015"/>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Change Concept 3:</a:t>
            </a:r>
          </a:p>
          <a:p>
            <a:pPr>
              <a:defRPr sz="1200" b="1">
                <a:solidFill>
                  <a:sysClr val="windowText" lastClr="000000"/>
                </a:solidFill>
              </a:defRPr>
            </a:pPr>
            <a:r>
              <a:rPr lang="en-US" sz="1200" b="1" i="0" u="none" strike="noStrike" baseline="0">
                <a:effectLst/>
              </a:rPr>
              <a:t>Build Compassion Resilience in the Workforce</a:t>
            </a:r>
            <a:endParaRPr lang="en-US" sz="1200" b="1">
              <a:solidFill>
                <a:sysClr val="windowText" lastClr="000000"/>
              </a:solidFill>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Data!$C$5</c:f>
              <c:strCache>
                <c:ptCount val="1"/>
                <c:pt idx="0">
                  <c:v>Change Concept 3: Build Compassion Resilience in the Workforce</c:v>
                </c:pt>
              </c:strCache>
            </c:strRef>
          </c:tx>
          <c:spPr>
            <a:ln w="28575" cap="rnd">
              <a:solidFill>
                <a:schemeClr val="accent3"/>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Data!$D$2:$H$2</c:f>
              <c:strCache>
                <c:ptCount val="5"/>
                <c:pt idx="0">
                  <c:v>Assessment 1
(11/1/2019)</c:v>
                </c:pt>
                <c:pt idx="1">
                  <c:v>Assessment 2
(11/1/2020)</c:v>
                </c:pt>
                <c:pt idx="2">
                  <c:v>Assessment 3
(11/1/2021)</c:v>
                </c:pt>
                <c:pt idx="3">
                  <c:v>Assessment 4
(11/1/2022)</c:v>
                </c:pt>
                <c:pt idx="4">
                  <c:v>Assessment 5
(11/1/2023)</c:v>
                </c:pt>
              </c:strCache>
            </c:strRef>
          </c:cat>
          <c:val>
            <c:numRef>
              <c:f>Data!$D$5:$H$5</c:f>
              <c:numCache>
                <c:formatCode>0.0</c:formatCode>
                <c:ptCount val="5"/>
                <c:pt idx="0">
                  <c:v>3</c:v>
                </c:pt>
                <c:pt idx="1">
                  <c:v>0</c:v>
                </c:pt>
                <c:pt idx="2">
                  <c:v>0</c:v>
                </c:pt>
                <c:pt idx="3">
                  <c:v>0</c:v>
                </c:pt>
                <c:pt idx="4">
                  <c:v>0</c:v>
                </c:pt>
              </c:numCache>
            </c:numRef>
          </c:val>
          <c:smooth val="0"/>
          <c:extLst>
            <c:ext xmlns:c16="http://schemas.microsoft.com/office/drawing/2014/chart" uri="{C3380CC4-5D6E-409C-BE32-E72D297353CC}">
              <c16:uniqueId val="{00000000-590E-44AB-A943-081B0233B209}"/>
            </c:ext>
          </c:extLst>
        </c:ser>
        <c:dLbls>
          <c:dLblPos val="t"/>
          <c:showLegendKey val="0"/>
          <c:showVal val="1"/>
          <c:showCatName val="0"/>
          <c:showSerName val="0"/>
          <c:showPercent val="0"/>
          <c:showBubbleSize val="0"/>
        </c:dLbls>
        <c:marker val="1"/>
        <c:smooth val="0"/>
        <c:axId val="1813838015"/>
        <c:axId val="1803533407"/>
      </c:lineChart>
      <c:catAx>
        <c:axId val="18138380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03533407"/>
        <c:crosses val="autoZero"/>
        <c:auto val="1"/>
        <c:lblAlgn val="ctr"/>
        <c:lblOffset val="100"/>
        <c:noMultiLvlLbl val="0"/>
      </c:catAx>
      <c:valAx>
        <c:axId val="1803533407"/>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Domain Score</a:t>
                </a:r>
              </a:p>
            </c:rich>
          </c:tx>
          <c:layout>
            <c:manualLayout>
              <c:xMode val="edge"/>
              <c:yMode val="edge"/>
              <c:x val="2.054442732408834E-2"/>
              <c:y val="0.42976447701403014"/>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13838015"/>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Change Concept 4:</a:t>
            </a:r>
          </a:p>
          <a:p>
            <a:pPr>
              <a:defRPr sz="1200" b="1">
                <a:solidFill>
                  <a:sysClr val="windowText" lastClr="000000"/>
                </a:solidFill>
              </a:defRPr>
            </a:pPr>
            <a:r>
              <a:rPr lang="en-US" sz="1200" b="1" i="0" u="none" strike="noStrike" baseline="0">
                <a:effectLst/>
              </a:rPr>
              <a:t>Identify and Respond to Trauma Among Patients</a:t>
            </a:r>
            <a:endParaRPr lang="en-US" sz="1200" b="1">
              <a:solidFill>
                <a:sysClr val="windowText" lastClr="000000"/>
              </a:solidFill>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Data!$C$6</c:f>
              <c:strCache>
                <c:ptCount val="1"/>
                <c:pt idx="0">
                  <c:v>Change Concept 4: Identify and Respond to Trauma Among Patients</c:v>
                </c:pt>
              </c:strCache>
            </c:strRef>
          </c:tx>
          <c:spPr>
            <a:ln w="28575" cap="rnd">
              <a:solidFill>
                <a:schemeClr val="accent4"/>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Data!$D$2:$H$2</c:f>
              <c:strCache>
                <c:ptCount val="5"/>
                <c:pt idx="0">
                  <c:v>Assessment 1
(11/1/2019)</c:v>
                </c:pt>
                <c:pt idx="1">
                  <c:v>Assessment 2
(11/1/2020)</c:v>
                </c:pt>
                <c:pt idx="2">
                  <c:v>Assessment 3
(11/1/2021)</c:v>
                </c:pt>
                <c:pt idx="3">
                  <c:v>Assessment 4
(11/1/2022)</c:v>
                </c:pt>
                <c:pt idx="4">
                  <c:v>Assessment 5
(11/1/2023)</c:v>
                </c:pt>
              </c:strCache>
            </c:strRef>
          </c:cat>
          <c:val>
            <c:numRef>
              <c:f>Data!$D$6:$H$6</c:f>
              <c:numCache>
                <c:formatCode>0.0</c:formatCode>
                <c:ptCount val="5"/>
                <c:pt idx="0">
                  <c:v>1.6666666666666667</c:v>
                </c:pt>
                <c:pt idx="1">
                  <c:v>0</c:v>
                </c:pt>
                <c:pt idx="2">
                  <c:v>0</c:v>
                </c:pt>
                <c:pt idx="3">
                  <c:v>0</c:v>
                </c:pt>
                <c:pt idx="4">
                  <c:v>0</c:v>
                </c:pt>
              </c:numCache>
            </c:numRef>
          </c:val>
          <c:smooth val="0"/>
          <c:extLst>
            <c:ext xmlns:c16="http://schemas.microsoft.com/office/drawing/2014/chart" uri="{C3380CC4-5D6E-409C-BE32-E72D297353CC}">
              <c16:uniqueId val="{00000000-CAAE-4C28-9C6A-C1529693109C}"/>
            </c:ext>
          </c:extLst>
        </c:ser>
        <c:dLbls>
          <c:dLblPos val="t"/>
          <c:showLegendKey val="0"/>
          <c:showVal val="1"/>
          <c:showCatName val="0"/>
          <c:showSerName val="0"/>
          <c:showPercent val="0"/>
          <c:showBubbleSize val="0"/>
        </c:dLbls>
        <c:marker val="1"/>
        <c:smooth val="0"/>
        <c:axId val="2007416127"/>
        <c:axId val="1803530079"/>
      </c:lineChart>
      <c:catAx>
        <c:axId val="2007416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803530079"/>
        <c:crosses val="autoZero"/>
        <c:auto val="1"/>
        <c:lblAlgn val="ctr"/>
        <c:lblOffset val="100"/>
        <c:noMultiLvlLbl val="0"/>
      </c:catAx>
      <c:valAx>
        <c:axId val="1803530079"/>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Domain Score</a:t>
                </a:r>
              </a:p>
            </c:rich>
          </c:tx>
          <c:layout>
            <c:manualLayout>
              <c:xMode val="edge"/>
              <c:yMode val="edge"/>
              <c:x val="2.0671834625322998E-2"/>
              <c:y val="0.4255906005845395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07416127"/>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r>
              <a:rPr lang="en-US" sz="1200" b="1">
                <a:solidFill>
                  <a:sysClr val="windowText" lastClr="000000"/>
                </a:solidFill>
              </a:rPr>
              <a:t>Change Concept 5:</a:t>
            </a:r>
          </a:p>
          <a:p>
            <a:pPr>
              <a:defRPr sz="1200" b="1">
                <a:solidFill>
                  <a:sysClr val="windowText" lastClr="000000"/>
                </a:solidFill>
              </a:defRPr>
            </a:pPr>
            <a:r>
              <a:rPr lang="en-US" sz="1200" b="1" i="0" u="none" strike="noStrike" baseline="0">
                <a:effectLst/>
              </a:rPr>
              <a:t>Finance and Sustain Trauma-Informed Approaches in Primary Care</a:t>
            </a:r>
            <a:endParaRPr lang="en-US" sz="1200" b="1">
              <a:solidFill>
                <a:sysClr val="windowText" lastClr="000000"/>
              </a:solidFill>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Data!$C$7</c:f>
              <c:strCache>
                <c:ptCount val="1"/>
                <c:pt idx="0">
                  <c:v>Change Concept 5: Finance and Sustain Trauma-Informed Approaches in Primary Care</c:v>
                </c:pt>
              </c:strCache>
            </c:strRef>
          </c:tx>
          <c:spPr>
            <a:ln w="28575" cap="rnd">
              <a:solidFill>
                <a:schemeClr val="accent6"/>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Data!$D$2:$H$2</c:f>
              <c:strCache>
                <c:ptCount val="5"/>
                <c:pt idx="0">
                  <c:v>Assessment 1
(11/1/2019)</c:v>
                </c:pt>
                <c:pt idx="1">
                  <c:v>Assessment 2
(11/1/2020)</c:v>
                </c:pt>
                <c:pt idx="2">
                  <c:v>Assessment 3
(11/1/2021)</c:v>
                </c:pt>
                <c:pt idx="3">
                  <c:v>Assessment 4
(11/1/2022)</c:v>
                </c:pt>
                <c:pt idx="4">
                  <c:v>Assessment 5
(11/1/2023)</c:v>
                </c:pt>
              </c:strCache>
            </c:strRef>
          </c:cat>
          <c:val>
            <c:numRef>
              <c:f>Data!$D$7:$H$7</c:f>
              <c:numCache>
                <c:formatCode>0.0</c:formatCode>
                <c:ptCount val="5"/>
                <c:pt idx="0">
                  <c:v>1.5</c:v>
                </c:pt>
                <c:pt idx="1">
                  <c:v>0</c:v>
                </c:pt>
                <c:pt idx="2">
                  <c:v>0</c:v>
                </c:pt>
                <c:pt idx="3">
                  <c:v>0</c:v>
                </c:pt>
                <c:pt idx="4">
                  <c:v>0</c:v>
                </c:pt>
              </c:numCache>
            </c:numRef>
          </c:val>
          <c:smooth val="0"/>
          <c:extLst>
            <c:ext xmlns:c16="http://schemas.microsoft.com/office/drawing/2014/chart" uri="{C3380CC4-5D6E-409C-BE32-E72D297353CC}">
              <c16:uniqueId val="{00000000-F501-4A11-8906-0C683F026D29}"/>
            </c:ext>
          </c:extLst>
        </c:ser>
        <c:dLbls>
          <c:dLblPos val="t"/>
          <c:showLegendKey val="0"/>
          <c:showVal val="1"/>
          <c:showCatName val="0"/>
          <c:showSerName val="0"/>
          <c:showPercent val="0"/>
          <c:showBubbleSize val="0"/>
        </c:dLbls>
        <c:marker val="1"/>
        <c:smooth val="0"/>
        <c:axId val="2092826351"/>
        <c:axId val="1656845119"/>
      </c:lineChart>
      <c:catAx>
        <c:axId val="20928263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1656845119"/>
        <c:crosses val="autoZero"/>
        <c:auto val="1"/>
        <c:lblAlgn val="ctr"/>
        <c:lblOffset val="100"/>
        <c:noMultiLvlLbl val="0"/>
      </c:catAx>
      <c:valAx>
        <c:axId val="1656845119"/>
        <c:scaling>
          <c:orientation val="minMax"/>
          <c:max val="5"/>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a:solidFill>
                      <a:sysClr val="windowText" lastClr="000000"/>
                    </a:solidFill>
                  </a:rPr>
                  <a:t>Domain Score</a:t>
                </a:r>
              </a:p>
            </c:rich>
          </c:tx>
          <c:layout>
            <c:manualLayout>
              <c:xMode val="edge"/>
              <c:yMode val="edge"/>
              <c:x val="2.2944550669216062E-2"/>
              <c:y val="0.4658858262554361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2092826351"/>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2</xdr:col>
      <xdr:colOff>42793</xdr:colOff>
      <xdr:row>0</xdr:row>
      <xdr:rowOff>19050</xdr:rowOff>
    </xdr:from>
    <xdr:to>
      <xdr:col>15</xdr:col>
      <xdr:colOff>1</xdr:colOff>
      <xdr:row>4</xdr:row>
      <xdr:rowOff>73660</xdr:rowOff>
    </xdr:to>
    <xdr:pic>
      <xdr:nvPicPr>
        <xdr:cNvPr id="2" name="Picture 1">
          <a:extLst>
            <a:ext uri="{FF2B5EF4-FFF2-40B4-BE49-F238E27FC236}">
              <a16:creationId xmlns:a16="http://schemas.microsoft.com/office/drawing/2014/main" id="{8E3F9A94-DCC7-4912-910E-672F326E9424}"/>
            </a:ext>
          </a:extLst>
        </xdr:cNvPr>
        <xdr:cNvPicPr/>
      </xdr:nvPicPr>
      <xdr:blipFill>
        <a:blip xmlns:r="http://schemas.openxmlformats.org/officeDocument/2006/relationships" r:embed="rId1" cstate="print">
          <a:alphaModFix/>
          <a:extLst>
            <a:ext uri="{28A0092B-C50C-407E-A947-70E740481C1C}">
              <a14:useLocalDpi xmlns:a14="http://schemas.microsoft.com/office/drawing/2010/main" val="0"/>
            </a:ext>
          </a:extLst>
        </a:blip>
        <a:stretch>
          <a:fillRect/>
        </a:stretch>
      </xdr:blipFill>
      <xdr:spPr>
        <a:xfrm>
          <a:off x="847999" y="19050"/>
          <a:ext cx="9275996" cy="800899"/>
        </a:xfrm>
        <a:prstGeom prst="rect">
          <a:avLst/>
        </a:prstGeom>
        <a:solidFill>
          <a:schemeClr val="bg1">
            <a:lumMod val="85000"/>
          </a:schemeClr>
        </a:solidFill>
        <a:ln>
          <a:solidFill>
            <a:schemeClr val="tx2"/>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66676</xdr:colOff>
      <xdr:row>1</xdr:row>
      <xdr:rowOff>311727</xdr:rowOff>
    </xdr:from>
    <xdr:to>
      <xdr:col>6</xdr:col>
      <xdr:colOff>432955</xdr:colOff>
      <xdr:row>1</xdr:row>
      <xdr:rowOff>314325</xdr:rowOff>
    </xdr:to>
    <xdr:cxnSp macro="">
      <xdr:nvCxnSpPr>
        <xdr:cNvPr id="5" name="Straight Arrow Connector 4">
          <a:extLst>
            <a:ext uri="{FF2B5EF4-FFF2-40B4-BE49-F238E27FC236}">
              <a16:creationId xmlns:a16="http://schemas.microsoft.com/office/drawing/2014/main" id="{3699B58C-9939-4489-A248-318EEE3BCD85}"/>
            </a:ext>
          </a:extLst>
        </xdr:cNvPr>
        <xdr:cNvCxnSpPr/>
      </xdr:nvCxnSpPr>
      <xdr:spPr>
        <a:xfrm flipH="1">
          <a:off x="12838835" y="606136"/>
          <a:ext cx="366279" cy="259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1</xdr:row>
      <xdr:rowOff>2856</xdr:rowOff>
    </xdr:from>
    <xdr:to>
      <xdr:col>6</xdr:col>
      <xdr:colOff>91440</xdr:colOff>
      <xdr:row>28</xdr:row>
      <xdr:rowOff>23811</xdr:rowOff>
    </xdr:to>
    <xdr:graphicFrame macro="">
      <xdr:nvGraphicFramePr>
        <xdr:cNvPr id="2" name="Chart 1">
          <a:extLst>
            <a:ext uri="{FF2B5EF4-FFF2-40B4-BE49-F238E27FC236}">
              <a16:creationId xmlns:a16="http://schemas.microsoft.com/office/drawing/2014/main" id="{5360AD9A-1BB9-4743-849B-360244E9D3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211455</xdr:colOff>
      <xdr:row>1</xdr:row>
      <xdr:rowOff>16192</xdr:rowOff>
    </xdr:from>
    <xdr:to>
      <xdr:col>14</xdr:col>
      <xdr:colOff>224790</xdr:colOff>
      <xdr:row>15</xdr:row>
      <xdr:rowOff>66675</xdr:rowOff>
    </xdr:to>
    <xdr:graphicFrame macro="">
      <xdr:nvGraphicFramePr>
        <xdr:cNvPr id="3" name="Chart 2">
          <a:extLst>
            <a:ext uri="{FF2B5EF4-FFF2-40B4-BE49-F238E27FC236}">
              <a16:creationId xmlns:a16="http://schemas.microsoft.com/office/drawing/2014/main" id="{252D5EEB-3502-4180-8E47-CCF7232D2CE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206692</xdr:colOff>
      <xdr:row>16</xdr:row>
      <xdr:rowOff>6667</xdr:rowOff>
    </xdr:from>
    <xdr:to>
      <xdr:col>14</xdr:col>
      <xdr:colOff>192405</xdr:colOff>
      <xdr:row>30</xdr:row>
      <xdr:rowOff>49530</xdr:rowOff>
    </xdr:to>
    <xdr:graphicFrame macro="">
      <xdr:nvGraphicFramePr>
        <xdr:cNvPr id="4" name="Chart 3">
          <a:extLst>
            <a:ext uri="{FF2B5EF4-FFF2-40B4-BE49-F238E27FC236}">
              <a16:creationId xmlns:a16="http://schemas.microsoft.com/office/drawing/2014/main" id="{76EE6B9C-8CA5-42F5-8559-1E8BA72B08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440055</xdr:colOff>
      <xdr:row>0</xdr:row>
      <xdr:rowOff>177165</xdr:rowOff>
    </xdr:from>
    <xdr:to>
      <xdr:col>22</xdr:col>
      <xdr:colOff>502920</xdr:colOff>
      <xdr:row>15</xdr:row>
      <xdr:rowOff>47625</xdr:rowOff>
    </xdr:to>
    <xdr:graphicFrame macro="">
      <xdr:nvGraphicFramePr>
        <xdr:cNvPr id="6" name="Chart 5">
          <a:extLst>
            <a:ext uri="{FF2B5EF4-FFF2-40B4-BE49-F238E27FC236}">
              <a16:creationId xmlns:a16="http://schemas.microsoft.com/office/drawing/2014/main" id="{7B94708C-CD3D-4E84-9404-9E041267FC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455295</xdr:colOff>
      <xdr:row>16</xdr:row>
      <xdr:rowOff>12383</xdr:rowOff>
    </xdr:from>
    <xdr:to>
      <xdr:col>22</xdr:col>
      <xdr:colOff>483870</xdr:colOff>
      <xdr:row>30</xdr:row>
      <xdr:rowOff>57150</xdr:rowOff>
    </xdr:to>
    <xdr:graphicFrame macro="">
      <xdr:nvGraphicFramePr>
        <xdr:cNvPr id="7" name="Chart 6">
          <a:extLst>
            <a:ext uri="{FF2B5EF4-FFF2-40B4-BE49-F238E27FC236}">
              <a16:creationId xmlns:a16="http://schemas.microsoft.com/office/drawing/2014/main" id="{CFC6C81C-5134-436F-8FC6-A258A9BC27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55245</xdr:colOff>
      <xdr:row>0</xdr:row>
      <xdr:rowOff>164783</xdr:rowOff>
    </xdr:from>
    <xdr:to>
      <xdr:col>31</xdr:col>
      <xdr:colOff>161925</xdr:colOff>
      <xdr:row>15</xdr:row>
      <xdr:rowOff>66675</xdr:rowOff>
    </xdr:to>
    <xdr:graphicFrame macro="">
      <xdr:nvGraphicFramePr>
        <xdr:cNvPr id="8" name="Chart 7">
          <a:extLst>
            <a:ext uri="{FF2B5EF4-FFF2-40B4-BE49-F238E27FC236}">
              <a16:creationId xmlns:a16="http://schemas.microsoft.com/office/drawing/2014/main" id="{82AD2932-2BEB-4888-AC9F-DA3F54C7BF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Dana M. Foney" id="{C3FE3582-7C9A-49DF-9394-E0EBB688D80B}" userId="S::DanaF@thenationalcouncil.org::c976f67d-206d-4a6b-bfd2-493ef30c9808" providerId="AD"/>
  <person displayName="Sarah Flinspach" id="{B7CB4674-EFF7-42D3-8381-860A85903BF5}" userId="S::SarahF@thenationalcouncil.org::8a302713-305d-417e-84b7-84106775ca0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14635E-E904-44CE-A461-F0F8A9E3DC66}" name="Table1" displayName="Table1" ref="A1:B7" totalsRowShown="0" headerRowDxfId="6" dataDxfId="4" headerRowBorderDxfId="5" tableBorderDxfId="3" totalsRowBorderDxfId="2">
  <tableColumns count="2">
    <tableColumn id="1" xr3:uid="{6FEAA053-7784-46EC-89E1-F81E99B30512}" name="Term" dataDxfId="1"/>
    <tableColumn id="2" xr3:uid="{067CAB31-AD31-4E0C-BAC4-FF91ABEAF1E3}" name="Definition" dataDxfId="0"/>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85296"/>
      </a:hlink>
      <a:folHlink>
        <a:srgbClr val="99336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19-09-23T21:23:27.16" personId="{B7CB4674-EFF7-42D3-8381-860A85903BF5}" id="{0B7B7F56-6B7C-4F66-83EE-30619ACB625D}">
    <text>We need to update this legend, but I'm not sure what the sourcing is.</text>
  </threadedComment>
  <threadedComment ref="A1" dT="2019-09-23T21:30:35.75" personId="{B7CB4674-EFF7-42D3-8381-860A85903BF5}" id="{D02C6C74-B7C1-4F48-BF22-FDC0A4370900}" parentId="{0B7B7F56-6B7C-4F66-83EE-30619ACB625D}">
    <text>Also need to confirm the data points are pulling from the correct source</text>
  </threadedComment>
  <threadedComment ref="A1" dT="2019-10-03T19:44:11.67" personId="{C3FE3582-7C9A-49DF-9394-E0EBB688D80B}" id="{525EE8C5-7623-4D98-95D0-F41CEC7A872E}" parentId="{0B7B7F56-6B7C-4F66-83EE-30619ACB625D}">
    <text>Legend updated with labels from OSA tab</text>
  </threadedComment>
  <threadedComment ref="A1" dT="2019-10-03T19:44:27.60" personId="{C3FE3582-7C9A-49DF-9394-E0EBB688D80B}" id="{17146ED4-1317-4F06-93F3-C867C4D65179}" parentId="{0B7B7F56-6B7C-4F66-83EE-30619ACB625D}">
    <text>Data points are from the OSA tab.</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00E20-AAF9-48BC-A02F-B3AD2761B2D6}">
  <dimension ref="B6:R46"/>
  <sheetViews>
    <sheetView tabSelected="1" zoomScale="97" zoomScaleNormal="97" workbookViewId="0">
      <pane ySplit="5" topLeftCell="A6" activePane="bottomLeft" state="frozen"/>
      <selection pane="bottomLeft"/>
    </sheetView>
  </sheetViews>
  <sheetFormatPr defaultRowHeight="15" x14ac:dyDescent="0.25"/>
  <cols>
    <col min="1" max="1" width="2.140625" customWidth="1"/>
    <col min="2" max="16" width="10.7109375" customWidth="1"/>
    <col min="17" max="17" width="12.140625" customWidth="1"/>
  </cols>
  <sheetData>
    <row r="6" spans="2:18" ht="18.75" x14ac:dyDescent="0.25">
      <c r="I6" s="6" t="s">
        <v>2</v>
      </c>
    </row>
    <row r="7" spans="2:18" ht="18.75" x14ac:dyDescent="0.25">
      <c r="I7" s="6" t="s">
        <v>3</v>
      </c>
    </row>
    <row r="8" spans="2:18" ht="18" customHeight="1" x14ac:dyDescent="0.25">
      <c r="B8" s="49" t="s">
        <v>121</v>
      </c>
      <c r="C8" s="49"/>
      <c r="D8" s="49"/>
      <c r="E8" s="49"/>
      <c r="F8" s="49"/>
      <c r="G8" s="49"/>
      <c r="H8" s="49"/>
      <c r="I8" s="49"/>
      <c r="J8" s="49"/>
      <c r="K8" s="49"/>
      <c r="L8" s="49"/>
      <c r="M8" s="49"/>
      <c r="N8" s="49"/>
      <c r="O8" s="49"/>
      <c r="P8" s="49"/>
      <c r="Q8" s="49"/>
    </row>
    <row r="9" spans="2:18" ht="14.45" customHeight="1" x14ac:dyDescent="0.25">
      <c r="B9" s="49"/>
      <c r="C9" s="49"/>
      <c r="D9" s="49"/>
      <c r="E9" s="49"/>
      <c r="F9" s="49"/>
      <c r="G9" s="49"/>
      <c r="H9" s="49"/>
      <c r="I9" s="49"/>
      <c r="J9" s="49"/>
      <c r="K9" s="49"/>
      <c r="L9" s="49"/>
      <c r="M9" s="49"/>
      <c r="N9" s="49"/>
      <c r="O9" s="49"/>
      <c r="P9" s="49"/>
      <c r="Q9" s="49"/>
    </row>
    <row r="10" spans="2:18" ht="14.45" customHeight="1" x14ac:dyDescent="0.25">
      <c r="B10" s="49"/>
      <c r="C10" s="49"/>
      <c r="D10" s="49"/>
      <c r="E10" s="49"/>
      <c r="F10" s="49"/>
      <c r="G10" s="49"/>
      <c r="H10" s="49"/>
      <c r="I10" s="49"/>
      <c r="J10" s="49"/>
      <c r="K10" s="49"/>
      <c r="L10" s="49"/>
      <c r="M10" s="49"/>
      <c r="N10" s="49"/>
      <c r="O10" s="49"/>
      <c r="P10" s="49"/>
      <c r="Q10" s="49"/>
    </row>
    <row r="11" spans="2:18" ht="14.45" customHeight="1" x14ac:dyDescent="0.25">
      <c r="B11" s="49"/>
      <c r="C11" s="49"/>
      <c r="D11" s="49"/>
      <c r="E11" s="49"/>
      <c r="F11" s="49"/>
      <c r="G11" s="49"/>
      <c r="H11" s="49"/>
      <c r="I11" s="49"/>
      <c r="J11" s="49"/>
      <c r="K11" s="49"/>
      <c r="L11" s="49"/>
      <c r="M11" s="49"/>
      <c r="N11" s="49"/>
      <c r="O11" s="49"/>
      <c r="P11" s="49"/>
      <c r="Q11" s="49"/>
    </row>
    <row r="12" spans="2:18" ht="14.45" customHeight="1" x14ac:dyDescent="0.25">
      <c r="B12" s="49"/>
      <c r="C12" s="49"/>
      <c r="D12" s="49"/>
      <c r="E12" s="49"/>
      <c r="F12" s="49"/>
      <c r="G12" s="49"/>
      <c r="H12" s="49"/>
      <c r="I12" s="49"/>
      <c r="J12" s="49"/>
      <c r="K12" s="49"/>
      <c r="L12" s="49"/>
      <c r="M12" s="49"/>
      <c r="N12" s="49"/>
      <c r="O12" s="49"/>
      <c r="P12" s="49"/>
      <c r="Q12" s="49"/>
      <c r="R12" s="27"/>
    </row>
    <row r="13" spans="2:18" ht="14.45" customHeight="1" x14ac:dyDescent="0.25">
      <c r="B13" s="49"/>
      <c r="C13" s="49"/>
      <c r="D13" s="49"/>
      <c r="E13" s="49"/>
      <c r="F13" s="49"/>
      <c r="G13" s="49"/>
      <c r="H13" s="49"/>
      <c r="I13" s="49"/>
      <c r="J13" s="49"/>
      <c r="K13" s="49"/>
      <c r="L13" s="49"/>
      <c r="M13" s="49"/>
      <c r="N13" s="49"/>
      <c r="O13" s="49"/>
      <c r="P13" s="49"/>
      <c r="Q13" s="49"/>
    </row>
    <row r="14" spans="2:18" ht="14.45" customHeight="1" x14ac:dyDescent="0.25">
      <c r="B14" s="49"/>
      <c r="C14" s="49"/>
      <c r="D14" s="49"/>
      <c r="E14" s="49"/>
      <c r="F14" s="49"/>
      <c r="G14" s="49"/>
      <c r="H14" s="49"/>
      <c r="I14" s="49"/>
      <c r="J14" s="49"/>
      <c r="K14" s="49"/>
      <c r="L14" s="49"/>
      <c r="M14" s="49"/>
      <c r="N14" s="49"/>
      <c r="O14" s="49"/>
      <c r="P14" s="49"/>
      <c r="Q14" s="49"/>
    </row>
    <row r="15" spans="2:18" ht="14.45" customHeight="1" x14ac:dyDescent="0.25">
      <c r="B15" s="49"/>
      <c r="C15" s="49"/>
      <c r="D15" s="49"/>
      <c r="E15" s="49"/>
      <c r="F15" s="49"/>
      <c r="G15" s="49"/>
      <c r="H15" s="49"/>
      <c r="I15" s="49"/>
      <c r="J15" s="49"/>
      <c r="K15" s="49"/>
      <c r="L15" s="49"/>
      <c r="M15" s="49"/>
      <c r="N15" s="49"/>
      <c r="O15" s="49"/>
      <c r="P15" s="49"/>
      <c r="Q15" s="49"/>
    </row>
    <row r="16" spans="2:18" ht="14.45" customHeight="1" x14ac:dyDescent="0.25">
      <c r="B16" s="49"/>
      <c r="C16" s="49"/>
      <c r="D16" s="49"/>
      <c r="E16" s="49"/>
      <c r="F16" s="49"/>
      <c r="G16" s="49"/>
      <c r="H16" s="49"/>
      <c r="I16" s="49"/>
      <c r="J16" s="49"/>
      <c r="K16" s="49"/>
      <c r="L16" s="49"/>
      <c r="M16" s="49"/>
      <c r="N16" s="49"/>
      <c r="O16" s="49"/>
      <c r="P16" s="49"/>
      <c r="Q16" s="49"/>
    </row>
    <row r="17" spans="2:17" ht="14.45" customHeight="1" x14ac:dyDescent="0.25">
      <c r="B17" s="49"/>
      <c r="C17" s="49"/>
      <c r="D17" s="49"/>
      <c r="E17" s="49"/>
      <c r="F17" s="49"/>
      <c r="G17" s="49"/>
      <c r="H17" s="49"/>
      <c r="I17" s="49"/>
      <c r="J17" s="49"/>
      <c r="K17" s="49"/>
      <c r="L17" s="49"/>
      <c r="M17" s="49"/>
      <c r="N17" s="49"/>
      <c r="O17" s="49"/>
      <c r="P17" s="49"/>
      <c r="Q17" s="49"/>
    </row>
    <row r="18" spans="2:17" ht="14.45" customHeight="1" x14ac:dyDescent="0.25">
      <c r="B18" s="49"/>
      <c r="C18" s="49"/>
      <c r="D18" s="49"/>
      <c r="E18" s="49"/>
      <c r="F18" s="49"/>
      <c r="G18" s="49"/>
      <c r="H18" s="49"/>
      <c r="I18" s="49"/>
      <c r="J18" s="49"/>
      <c r="K18" s="49"/>
      <c r="L18" s="49"/>
      <c r="M18" s="49"/>
      <c r="N18" s="49"/>
      <c r="O18" s="49"/>
      <c r="P18" s="49"/>
      <c r="Q18" s="49"/>
    </row>
    <row r="19" spans="2:17" ht="14.45" customHeight="1" x14ac:dyDescent="0.25">
      <c r="B19" s="49"/>
      <c r="C19" s="49"/>
      <c r="D19" s="49"/>
      <c r="E19" s="49"/>
      <c r="F19" s="49"/>
      <c r="G19" s="49"/>
      <c r="H19" s="49"/>
      <c r="I19" s="49"/>
      <c r="J19" s="49"/>
      <c r="K19" s="49"/>
      <c r="L19" s="49"/>
      <c r="M19" s="49"/>
      <c r="N19" s="49"/>
      <c r="O19" s="49"/>
      <c r="P19" s="49"/>
      <c r="Q19" s="49"/>
    </row>
    <row r="20" spans="2:17" ht="14.45" customHeight="1" x14ac:dyDescent="0.25">
      <c r="B20" s="49"/>
      <c r="C20" s="49"/>
      <c r="D20" s="49"/>
      <c r="E20" s="49"/>
      <c r="F20" s="49"/>
      <c r="G20" s="49"/>
      <c r="H20" s="49"/>
      <c r="I20" s="49"/>
      <c r="J20" s="49"/>
      <c r="K20" s="49"/>
      <c r="L20" s="49"/>
      <c r="M20" s="49"/>
      <c r="N20" s="49"/>
      <c r="O20" s="49"/>
      <c r="P20" s="49"/>
      <c r="Q20" s="49"/>
    </row>
    <row r="21" spans="2:17" ht="14.45" customHeight="1" x14ac:dyDescent="0.25">
      <c r="B21" s="49"/>
      <c r="C21" s="49"/>
      <c r="D21" s="49"/>
      <c r="E21" s="49"/>
      <c r="F21" s="49"/>
      <c r="G21" s="49"/>
      <c r="H21" s="49"/>
      <c r="I21" s="49"/>
      <c r="J21" s="49"/>
      <c r="K21" s="49"/>
      <c r="L21" s="49"/>
      <c r="M21" s="49"/>
      <c r="N21" s="49"/>
      <c r="O21" s="49"/>
      <c r="P21" s="49"/>
      <c r="Q21" s="49"/>
    </row>
    <row r="22" spans="2:17" ht="14.45" customHeight="1" x14ac:dyDescent="0.25">
      <c r="B22" s="49"/>
      <c r="C22" s="49"/>
      <c r="D22" s="49"/>
      <c r="E22" s="49"/>
      <c r="F22" s="49"/>
      <c r="G22" s="49"/>
      <c r="H22" s="49"/>
      <c r="I22" s="49"/>
      <c r="J22" s="49"/>
      <c r="K22" s="49"/>
      <c r="L22" s="49"/>
      <c r="M22" s="49"/>
      <c r="N22" s="49"/>
      <c r="O22" s="49"/>
      <c r="P22" s="49"/>
      <c r="Q22" s="49"/>
    </row>
    <row r="23" spans="2:17" ht="14.45" customHeight="1" x14ac:dyDescent="0.25">
      <c r="B23" s="49"/>
      <c r="C23" s="49"/>
      <c r="D23" s="49"/>
      <c r="E23" s="49"/>
      <c r="F23" s="49"/>
      <c r="G23" s="49"/>
      <c r="H23" s="49"/>
      <c r="I23" s="49"/>
      <c r="J23" s="49"/>
      <c r="K23" s="49"/>
      <c r="L23" s="49"/>
      <c r="M23" s="49"/>
      <c r="N23" s="49"/>
      <c r="O23" s="49"/>
      <c r="P23" s="49"/>
      <c r="Q23" s="49"/>
    </row>
    <row r="24" spans="2:17" ht="14.45" customHeight="1" x14ac:dyDescent="0.25">
      <c r="B24" s="49"/>
      <c r="C24" s="49"/>
      <c r="D24" s="49"/>
      <c r="E24" s="49"/>
      <c r="F24" s="49"/>
      <c r="G24" s="49"/>
      <c r="H24" s="49"/>
      <c r="I24" s="49"/>
      <c r="J24" s="49"/>
      <c r="K24" s="49"/>
      <c r="L24" s="49"/>
      <c r="M24" s="49"/>
      <c r="N24" s="49"/>
      <c r="O24" s="49"/>
      <c r="P24" s="49"/>
      <c r="Q24" s="49"/>
    </row>
    <row r="25" spans="2:17" ht="14.45" customHeight="1" x14ac:dyDescent="0.25">
      <c r="B25" s="49"/>
      <c r="C25" s="49"/>
      <c r="D25" s="49"/>
      <c r="E25" s="49"/>
      <c r="F25" s="49"/>
      <c r="G25" s="49"/>
      <c r="H25" s="49"/>
      <c r="I25" s="49"/>
      <c r="J25" s="49"/>
      <c r="K25" s="49"/>
      <c r="L25" s="49"/>
      <c r="M25" s="49"/>
      <c r="N25" s="49"/>
      <c r="O25" s="49"/>
      <c r="P25" s="49"/>
      <c r="Q25" s="49"/>
    </row>
    <row r="26" spans="2:17" ht="14.45" customHeight="1" x14ac:dyDescent="0.25">
      <c r="B26" s="49"/>
      <c r="C26" s="49"/>
      <c r="D26" s="49"/>
      <c r="E26" s="49"/>
      <c r="F26" s="49"/>
      <c r="G26" s="49"/>
      <c r="H26" s="49"/>
      <c r="I26" s="49"/>
      <c r="J26" s="49"/>
      <c r="K26" s="49"/>
      <c r="L26" s="49"/>
      <c r="M26" s="49"/>
      <c r="N26" s="49"/>
      <c r="O26" s="49"/>
      <c r="P26" s="49"/>
      <c r="Q26" s="49"/>
    </row>
    <row r="27" spans="2:17" ht="14.45" customHeight="1" x14ac:dyDescent="0.25">
      <c r="B27" s="49"/>
      <c r="C27" s="49"/>
      <c r="D27" s="49"/>
      <c r="E27" s="49"/>
      <c r="F27" s="49"/>
      <c r="G27" s="49"/>
      <c r="H27" s="49"/>
      <c r="I27" s="49"/>
      <c r="J27" s="49"/>
      <c r="K27" s="49"/>
      <c r="L27" s="49"/>
      <c r="M27" s="49"/>
      <c r="N27" s="49"/>
      <c r="O27" s="49"/>
      <c r="P27" s="49"/>
      <c r="Q27" s="49"/>
    </row>
    <row r="28" spans="2:17" ht="14.45" customHeight="1" x14ac:dyDescent="0.25">
      <c r="B28" s="49"/>
      <c r="C28" s="49"/>
      <c r="D28" s="49"/>
      <c r="E28" s="49"/>
      <c r="F28" s="49"/>
      <c r="G28" s="49"/>
      <c r="H28" s="49"/>
      <c r="I28" s="49"/>
      <c r="J28" s="49"/>
      <c r="K28" s="49"/>
      <c r="L28" s="49"/>
      <c r="M28" s="49"/>
      <c r="N28" s="49"/>
      <c r="O28" s="49"/>
      <c r="P28" s="49"/>
      <c r="Q28" s="49"/>
    </row>
    <row r="29" spans="2:17" ht="14.45" customHeight="1" x14ac:dyDescent="0.25">
      <c r="B29" s="49"/>
      <c r="C29" s="49"/>
      <c r="D29" s="49"/>
      <c r="E29" s="49"/>
      <c r="F29" s="49"/>
      <c r="G29" s="49"/>
      <c r="H29" s="49"/>
      <c r="I29" s="49"/>
      <c r="J29" s="49"/>
      <c r="K29" s="49"/>
      <c r="L29" s="49"/>
      <c r="M29" s="49"/>
      <c r="N29" s="49"/>
      <c r="O29" s="49"/>
      <c r="P29" s="49"/>
      <c r="Q29" s="49"/>
    </row>
    <row r="30" spans="2:17" ht="14.45" customHeight="1" x14ac:dyDescent="0.25">
      <c r="B30" s="49"/>
      <c r="C30" s="49"/>
      <c r="D30" s="49"/>
      <c r="E30" s="49"/>
      <c r="F30" s="49"/>
      <c r="G30" s="49"/>
      <c r="H30" s="49"/>
      <c r="I30" s="49"/>
      <c r="J30" s="49"/>
      <c r="K30" s="49"/>
      <c r="L30" s="49"/>
      <c r="M30" s="49"/>
      <c r="N30" s="49"/>
      <c r="O30" s="49"/>
      <c r="P30" s="49"/>
      <c r="Q30" s="49"/>
    </row>
    <row r="31" spans="2:17" ht="14.45" customHeight="1" x14ac:dyDescent="0.25">
      <c r="B31" s="49"/>
      <c r="C31" s="49"/>
      <c r="D31" s="49"/>
      <c r="E31" s="49"/>
      <c r="F31" s="49"/>
      <c r="G31" s="49"/>
      <c r="H31" s="49"/>
      <c r="I31" s="49"/>
      <c r="J31" s="49"/>
      <c r="K31" s="49"/>
      <c r="L31" s="49"/>
      <c r="M31" s="49"/>
      <c r="N31" s="49"/>
      <c r="O31" s="49"/>
      <c r="P31" s="49"/>
      <c r="Q31" s="49"/>
    </row>
    <row r="32" spans="2:17" ht="14.45" customHeight="1" x14ac:dyDescent="0.25">
      <c r="B32" s="49"/>
      <c r="C32" s="49"/>
      <c r="D32" s="49"/>
      <c r="E32" s="49"/>
      <c r="F32" s="49"/>
      <c r="G32" s="49"/>
      <c r="H32" s="49"/>
      <c r="I32" s="49"/>
      <c r="J32" s="49"/>
      <c r="K32" s="49"/>
      <c r="L32" s="49"/>
      <c r="M32" s="49"/>
      <c r="N32" s="49"/>
      <c r="O32" s="49"/>
      <c r="P32" s="49"/>
      <c r="Q32" s="49"/>
    </row>
    <row r="33" spans="2:17" ht="14.45" customHeight="1" x14ac:dyDescent="0.25">
      <c r="B33" s="49"/>
      <c r="C33" s="49"/>
      <c r="D33" s="49"/>
      <c r="E33" s="49"/>
      <c r="F33" s="49"/>
      <c r="G33" s="49"/>
      <c r="H33" s="49"/>
      <c r="I33" s="49"/>
      <c r="J33" s="49"/>
      <c r="K33" s="49"/>
      <c r="L33" s="49"/>
      <c r="M33" s="49"/>
      <c r="N33" s="49"/>
      <c r="O33" s="49"/>
      <c r="P33" s="49"/>
      <c r="Q33" s="49"/>
    </row>
    <row r="34" spans="2:17" ht="14.45" customHeight="1" x14ac:dyDescent="0.25">
      <c r="B34" s="49"/>
      <c r="C34" s="49"/>
      <c r="D34" s="49"/>
      <c r="E34" s="49"/>
      <c r="F34" s="49"/>
      <c r="G34" s="49"/>
      <c r="H34" s="49"/>
      <c r="I34" s="49"/>
      <c r="J34" s="49"/>
      <c r="K34" s="49"/>
      <c r="L34" s="49"/>
      <c r="M34" s="49"/>
      <c r="N34" s="49"/>
      <c r="O34" s="49"/>
      <c r="P34" s="49"/>
      <c r="Q34" s="49"/>
    </row>
    <row r="35" spans="2:17" ht="14.45" customHeight="1" x14ac:dyDescent="0.25">
      <c r="B35" s="49"/>
      <c r="C35" s="49"/>
      <c r="D35" s="49"/>
      <c r="E35" s="49"/>
      <c r="F35" s="49"/>
      <c r="G35" s="49"/>
      <c r="H35" s="49"/>
      <c r="I35" s="49"/>
      <c r="J35" s="49"/>
      <c r="K35" s="49"/>
      <c r="L35" s="49"/>
      <c r="M35" s="49"/>
      <c r="N35" s="49"/>
      <c r="O35" s="49"/>
      <c r="P35" s="49"/>
      <c r="Q35" s="49"/>
    </row>
    <row r="36" spans="2:17" ht="14.45" customHeight="1" x14ac:dyDescent="0.25">
      <c r="B36" s="26"/>
      <c r="C36" s="26"/>
      <c r="D36" s="26"/>
      <c r="E36" s="26"/>
      <c r="F36" s="26"/>
      <c r="G36" s="26"/>
      <c r="H36" s="26"/>
      <c r="I36" s="26"/>
      <c r="J36" s="26"/>
      <c r="K36" s="26"/>
      <c r="L36" s="26"/>
      <c r="M36" s="26"/>
      <c r="N36" s="26"/>
      <c r="O36" s="26"/>
      <c r="P36" s="26"/>
      <c r="Q36" s="26"/>
    </row>
    <row r="37" spans="2:17" ht="14.45" customHeight="1" x14ac:dyDescent="0.25">
      <c r="B37" s="26"/>
      <c r="C37" s="26"/>
      <c r="D37" s="26"/>
      <c r="E37" s="26"/>
      <c r="F37" s="26"/>
      <c r="G37" s="26"/>
      <c r="H37" s="26"/>
      <c r="I37" s="26"/>
      <c r="J37" s="26"/>
      <c r="K37" s="26"/>
      <c r="L37" s="26"/>
      <c r="M37" s="26"/>
      <c r="N37" s="26"/>
      <c r="O37" s="26"/>
      <c r="P37" s="26"/>
      <c r="Q37" s="26"/>
    </row>
    <row r="38" spans="2:17" x14ac:dyDescent="0.25">
      <c r="B38" s="26"/>
      <c r="C38" s="26"/>
      <c r="D38" s="26"/>
      <c r="E38" s="26"/>
      <c r="F38" s="26"/>
      <c r="G38" s="26"/>
      <c r="H38" s="26"/>
      <c r="I38" s="26"/>
      <c r="J38" s="26"/>
      <c r="K38" s="26"/>
      <c r="L38" s="26"/>
      <c r="M38" s="26"/>
      <c r="N38" s="26"/>
      <c r="O38" s="26"/>
      <c r="P38" s="26"/>
      <c r="Q38" s="26"/>
    </row>
    <row r="39" spans="2:17" x14ac:dyDescent="0.25">
      <c r="B39" s="26"/>
      <c r="C39" s="26"/>
      <c r="D39" s="26"/>
      <c r="E39" s="26"/>
      <c r="F39" s="26"/>
      <c r="G39" s="26"/>
      <c r="H39" s="26"/>
      <c r="I39" s="26"/>
      <c r="J39" s="26"/>
      <c r="K39" s="26"/>
      <c r="L39" s="26"/>
      <c r="M39" s="26"/>
      <c r="N39" s="26"/>
      <c r="O39" s="26"/>
      <c r="P39" s="26"/>
      <c r="Q39" s="26"/>
    </row>
    <row r="40" spans="2:17" x14ac:dyDescent="0.25">
      <c r="B40" s="27"/>
      <c r="C40" s="27"/>
      <c r="D40" s="27"/>
      <c r="E40" s="27"/>
      <c r="F40" s="27"/>
      <c r="G40" s="27"/>
      <c r="H40" s="27"/>
      <c r="I40" s="27"/>
      <c r="J40" s="27"/>
      <c r="K40" s="27"/>
      <c r="L40" s="27"/>
      <c r="M40" s="27"/>
      <c r="N40" s="27"/>
      <c r="O40" s="27"/>
      <c r="P40" s="27"/>
      <c r="Q40" s="27"/>
    </row>
    <row r="41" spans="2:17" x14ac:dyDescent="0.25">
      <c r="B41" s="27"/>
      <c r="C41" s="27"/>
      <c r="D41" s="27"/>
      <c r="E41" s="27"/>
      <c r="F41" s="27"/>
      <c r="G41" s="27"/>
      <c r="H41" s="27"/>
      <c r="I41" s="27"/>
      <c r="J41" s="27"/>
      <c r="K41" s="27"/>
      <c r="L41" s="27"/>
      <c r="M41" s="27"/>
      <c r="N41" s="27"/>
      <c r="O41" s="27"/>
      <c r="P41" s="27"/>
      <c r="Q41" s="27"/>
    </row>
    <row r="42" spans="2:17" x14ac:dyDescent="0.25">
      <c r="B42" s="27"/>
      <c r="C42" s="27"/>
      <c r="D42" s="27"/>
      <c r="E42" s="27"/>
      <c r="F42" s="27"/>
      <c r="G42" s="27"/>
      <c r="H42" s="27"/>
      <c r="I42" s="27"/>
      <c r="J42" s="27"/>
      <c r="K42" s="27"/>
      <c r="L42" s="27"/>
      <c r="M42" s="27"/>
      <c r="N42" s="27"/>
      <c r="O42" s="27"/>
      <c r="P42" s="27"/>
      <c r="Q42" s="27"/>
    </row>
    <row r="43" spans="2:17" x14ac:dyDescent="0.25">
      <c r="B43" s="27"/>
      <c r="C43" s="27"/>
      <c r="D43" s="27"/>
      <c r="E43" s="27"/>
      <c r="F43" s="27"/>
      <c r="G43" s="27"/>
      <c r="H43" s="27"/>
      <c r="I43" s="27"/>
      <c r="J43" s="27"/>
      <c r="K43" s="27"/>
      <c r="L43" s="27"/>
      <c r="M43" s="27"/>
      <c r="N43" s="27"/>
      <c r="O43" s="27"/>
      <c r="P43" s="27"/>
      <c r="Q43" s="27"/>
    </row>
    <row r="44" spans="2:17" x14ac:dyDescent="0.25">
      <c r="B44" s="27"/>
      <c r="C44" s="27"/>
      <c r="D44" s="27"/>
      <c r="E44" s="27"/>
      <c r="F44" s="27"/>
      <c r="G44" s="27"/>
      <c r="H44" s="27"/>
      <c r="I44" s="27"/>
      <c r="J44" s="27"/>
      <c r="K44" s="27"/>
      <c r="L44" s="27"/>
      <c r="M44" s="27"/>
      <c r="N44" s="27"/>
      <c r="O44" s="27"/>
      <c r="P44" s="27"/>
      <c r="Q44" s="27"/>
    </row>
    <row r="45" spans="2:17" x14ac:dyDescent="0.25">
      <c r="B45" s="27"/>
      <c r="C45" s="27"/>
      <c r="D45" s="27"/>
      <c r="E45" s="27"/>
      <c r="F45" s="27"/>
      <c r="G45" s="27"/>
      <c r="H45" s="27"/>
      <c r="I45" s="27"/>
      <c r="J45" s="27"/>
      <c r="K45" s="27"/>
      <c r="L45" s="27"/>
      <c r="M45" s="27"/>
      <c r="N45" s="27"/>
      <c r="O45" s="27"/>
      <c r="P45" s="27"/>
      <c r="Q45" s="27"/>
    </row>
    <row r="46" spans="2:17" x14ac:dyDescent="0.25">
      <c r="B46" s="27"/>
      <c r="C46" s="27"/>
      <c r="D46" s="27"/>
      <c r="E46" s="27"/>
      <c r="F46" s="27"/>
      <c r="G46" s="27"/>
      <c r="H46" s="27"/>
      <c r="I46" s="27"/>
      <c r="J46" s="27"/>
      <c r="K46" s="27"/>
      <c r="L46" s="27"/>
      <c r="M46" s="27"/>
      <c r="N46" s="27"/>
      <c r="O46" s="27"/>
      <c r="P46" s="27"/>
      <c r="Q46" s="27"/>
    </row>
  </sheetData>
  <mergeCells count="1">
    <mergeCell ref="B8:Q35"/>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49CCD-C521-4A90-81F3-81B4E3549215}">
  <dimension ref="A1:B7"/>
  <sheetViews>
    <sheetView workbookViewId="0">
      <pane ySplit="1" topLeftCell="A2" activePane="bottomLeft" state="frozen"/>
      <selection pane="bottomLeft" sqref="A1:B1"/>
    </sheetView>
  </sheetViews>
  <sheetFormatPr defaultRowHeight="15" x14ac:dyDescent="0.25"/>
  <cols>
    <col min="1" max="1" width="27.7109375" customWidth="1"/>
    <col min="2" max="2" width="206.28515625" customWidth="1"/>
  </cols>
  <sheetData>
    <row r="1" spans="1:2" ht="25.15" customHeight="1" x14ac:dyDescent="0.25">
      <c r="A1" s="24" t="s">
        <v>16</v>
      </c>
      <c r="B1" s="25" t="s">
        <v>17</v>
      </c>
    </row>
    <row r="2" spans="1:2" ht="52.15" customHeight="1" x14ac:dyDescent="0.25">
      <c r="A2" s="14" t="s">
        <v>41</v>
      </c>
      <c r="B2" s="18" t="s">
        <v>118</v>
      </c>
    </row>
    <row r="3" spans="1:2" ht="52.15" customHeight="1" x14ac:dyDescent="0.25">
      <c r="A3" s="14" t="s">
        <v>18</v>
      </c>
      <c r="B3" s="12" t="s">
        <v>120</v>
      </c>
    </row>
    <row r="4" spans="1:2" ht="52.15" customHeight="1" x14ac:dyDescent="0.25">
      <c r="A4" s="14" t="s">
        <v>19</v>
      </c>
      <c r="B4" s="12" t="s">
        <v>119</v>
      </c>
    </row>
    <row r="5" spans="1:2" ht="52.15" customHeight="1" x14ac:dyDescent="0.25">
      <c r="A5" s="14" t="s">
        <v>20</v>
      </c>
      <c r="B5" s="12" t="s">
        <v>36</v>
      </c>
    </row>
    <row r="6" spans="1:2" ht="52.15" customHeight="1" x14ac:dyDescent="0.25">
      <c r="A6" s="15" t="s">
        <v>32</v>
      </c>
      <c r="B6" s="13" t="s">
        <v>33</v>
      </c>
    </row>
    <row r="7" spans="1:2" ht="52.15" customHeight="1" x14ac:dyDescent="0.25">
      <c r="A7" s="15" t="s">
        <v>34</v>
      </c>
      <c r="B7" s="13" t="s">
        <v>35</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88223C-B887-4D0D-9D10-E992C1D18CD2}">
  <dimension ref="A1:B41"/>
  <sheetViews>
    <sheetView zoomScale="70" zoomScaleNormal="70" workbookViewId="0">
      <pane ySplit="1" topLeftCell="A2" activePane="bottomLeft" state="frozen"/>
      <selection pane="bottomLeft" sqref="A1:B1"/>
    </sheetView>
  </sheetViews>
  <sheetFormatPr defaultRowHeight="15" x14ac:dyDescent="0.25"/>
  <cols>
    <col min="1" max="1" width="54.140625" customWidth="1"/>
    <col min="2" max="2" width="220.7109375" customWidth="1"/>
  </cols>
  <sheetData>
    <row r="1" spans="1:2" ht="31.15" customHeight="1" x14ac:dyDescent="0.25">
      <c r="A1" s="50" t="s">
        <v>113</v>
      </c>
      <c r="B1" s="50"/>
    </row>
    <row r="2" spans="1:2" ht="36.75" customHeight="1" x14ac:dyDescent="0.25">
      <c r="A2" s="56" t="s">
        <v>91</v>
      </c>
      <c r="B2" s="56"/>
    </row>
    <row r="3" spans="1:2" s="16" customFormat="1" ht="35.1" customHeight="1" x14ac:dyDescent="0.25">
      <c r="A3" s="45" t="s">
        <v>39</v>
      </c>
      <c r="B3" s="45" t="s">
        <v>54</v>
      </c>
    </row>
    <row r="4" spans="1:2" ht="71.099999999999994" customHeight="1" x14ac:dyDescent="0.25">
      <c r="A4" s="17" t="s">
        <v>67</v>
      </c>
      <c r="B4" s="51" t="s">
        <v>95</v>
      </c>
    </row>
    <row r="5" spans="1:2" ht="75.75" customHeight="1" x14ac:dyDescent="0.25">
      <c r="A5" s="17" t="s">
        <v>10</v>
      </c>
      <c r="B5" s="52"/>
    </row>
    <row r="6" spans="1:2" ht="74.25" customHeight="1" x14ac:dyDescent="0.25">
      <c r="A6" s="17" t="s">
        <v>11</v>
      </c>
      <c r="B6" s="52"/>
    </row>
    <row r="7" spans="1:2" ht="73.5" customHeight="1" x14ac:dyDescent="0.25">
      <c r="A7" s="17" t="s">
        <v>68</v>
      </c>
      <c r="B7" s="52"/>
    </row>
    <row r="8" spans="1:2" ht="77.25" customHeight="1" x14ac:dyDescent="0.25">
      <c r="A8" s="17" t="s">
        <v>12</v>
      </c>
      <c r="B8" s="52"/>
    </row>
    <row r="9" spans="1:2" ht="70.5" customHeight="1" x14ac:dyDescent="0.25">
      <c r="A9" s="17" t="s">
        <v>69</v>
      </c>
      <c r="B9" s="52"/>
    </row>
    <row r="10" spans="1:2" ht="85.5" customHeight="1" x14ac:dyDescent="0.25">
      <c r="A10" s="17" t="s">
        <v>70</v>
      </c>
      <c r="B10" s="52"/>
    </row>
    <row r="11" spans="1:2" ht="67.5" customHeight="1" x14ac:dyDescent="0.25">
      <c r="A11" s="17" t="s">
        <v>71</v>
      </c>
      <c r="B11" s="53"/>
    </row>
    <row r="12" spans="1:2" ht="34.5" customHeight="1" x14ac:dyDescent="0.25">
      <c r="A12" s="56" t="s">
        <v>92</v>
      </c>
      <c r="B12" s="56"/>
    </row>
    <row r="13" spans="1:2" s="16" customFormat="1" ht="35.1" customHeight="1" x14ac:dyDescent="0.25">
      <c r="A13" s="45" t="s">
        <v>39</v>
      </c>
      <c r="B13" s="45" t="s">
        <v>54</v>
      </c>
    </row>
    <row r="14" spans="1:2" ht="66.75" customHeight="1" x14ac:dyDescent="0.25">
      <c r="A14" s="17" t="s">
        <v>73</v>
      </c>
      <c r="B14" s="51" t="s">
        <v>93</v>
      </c>
    </row>
    <row r="15" spans="1:2" ht="69.75" customHeight="1" x14ac:dyDescent="0.25">
      <c r="A15" s="17" t="s">
        <v>74</v>
      </c>
      <c r="B15" s="54"/>
    </row>
    <row r="16" spans="1:2" ht="68.25" customHeight="1" x14ac:dyDescent="0.25">
      <c r="A16" s="17" t="s">
        <v>75</v>
      </c>
      <c r="B16" s="54"/>
    </row>
    <row r="17" spans="1:2" ht="57.75" customHeight="1" x14ac:dyDescent="0.25">
      <c r="A17" s="17" t="s">
        <v>76</v>
      </c>
      <c r="B17" s="54"/>
    </row>
    <row r="18" spans="1:2" ht="75" customHeight="1" x14ac:dyDescent="0.25">
      <c r="A18" s="17" t="s">
        <v>13</v>
      </c>
      <c r="B18" s="54"/>
    </row>
    <row r="19" spans="1:2" ht="72" customHeight="1" x14ac:dyDescent="0.25">
      <c r="A19" s="17" t="s">
        <v>37</v>
      </c>
      <c r="B19" s="54"/>
    </row>
    <row r="20" spans="1:2" ht="82.5" customHeight="1" x14ac:dyDescent="0.25">
      <c r="A20" s="17" t="s">
        <v>40</v>
      </c>
      <c r="B20" s="55"/>
    </row>
    <row r="21" spans="1:2" ht="35.1" customHeight="1" x14ac:dyDescent="0.25">
      <c r="A21" s="56" t="s">
        <v>94</v>
      </c>
      <c r="B21" s="56"/>
    </row>
    <row r="22" spans="1:2" s="16" customFormat="1" ht="35.1" customHeight="1" x14ac:dyDescent="0.25">
      <c r="A22" s="45" t="s">
        <v>39</v>
      </c>
      <c r="B22" s="45" t="s">
        <v>54</v>
      </c>
    </row>
    <row r="23" spans="1:2" ht="184.5" customHeight="1" x14ac:dyDescent="0.25">
      <c r="A23" s="17" t="s">
        <v>110</v>
      </c>
      <c r="B23" s="51" t="s">
        <v>96</v>
      </c>
    </row>
    <row r="24" spans="1:2" ht="184.5" customHeight="1" x14ac:dyDescent="0.25">
      <c r="A24" s="17" t="s">
        <v>111</v>
      </c>
      <c r="B24" s="52"/>
    </row>
    <row r="25" spans="1:2" ht="179.25" customHeight="1" x14ac:dyDescent="0.25">
      <c r="A25" s="23" t="s">
        <v>112</v>
      </c>
      <c r="B25" s="53"/>
    </row>
    <row r="26" spans="1:2" ht="35.1" customHeight="1" x14ac:dyDescent="0.25">
      <c r="A26" s="56" t="s">
        <v>97</v>
      </c>
      <c r="B26" s="56"/>
    </row>
    <row r="27" spans="1:2" s="16" customFormat="1" ht="35.1" customHeight="1" x14ac:dyDescent="0.25">
      <c r="A27" s="45" t="s">
        <v>39</v>
      </c>
      <c r="B27" s="45" t="s">
        <v>54</v>
      </c>
    </row>
    <row r="28" spans="1:2" ht="105.75" customHeight="1" x14ac:dyDescent="0.25">
      <c r="A28" s="17" t="s">
        <v>82</v>
      </c>
      <c r="B28" s="51" t="s">
        <v>98</v>
      </c>
    </row>
    <row r="29" spans="1:2" ht="104.25" customHeight="1" x14ac:dyDescent="0.25">
      <c r="A29" s="17" t="s">
        <v>83</v>
      </c>
      <c r="B29" s="52"/>
    </row>
    <row r="30" spans="1:2" ht="105" customHeight="1" x14ac:dyDescent="0.25">
      <c r="A30" s="17" t="s">
        <v>84</v>
      </c>
      <c r="B30" s="52"/>
    </row>
    <row r="31" spans="1:2" ht="108" customHeight="1" x14ac:dyDescent="0.25">
      <c r="A31" s="17" t="s">
        <v>85</v>
      </c>
      <c r="B31" s="52"/>
    </row>
    <row r="32" spans="1:2" ht="105.75" customHeight="1" x14ac:dyDescent="0.25">
      <c r="A32" s="17" t="s">
        <v>86</v>
      </c>
      <c r="B32" s="52"/>
    </row>
    <row r="33" spans="1:2" ht="98.1" customHeight="1" x14ac:dyDescent="0.25">
      <c r="A33" s="17" t="s">
        <v>87</v>
      </c>
      <c r="B33" s="53"/>
    </row>
    <row r="34" spans="1:2" ht="35.1" customHeight="1" x14ac:dyDescent="0.25">
      <c r="A34" s="56" t="s">
        <v>99</v>
      </c>
      <c r="B34" s="56"/>
    </row>
    <row r="35" spans="1:2" s="16" customFormat="1" ht="35.1" customHeight="1" x14ac:dyDescent="0.25">
      <c r="A35" s="45"/>
      <c r="B35" s="45" t="s">
        <v>54</v>
      </c>
    </row>
    <row r="36" spans="1:2" ht="90" customHeight="1" x14ac:dyDescent="0.25">
      <c r="A36" s="17" t="s">
        <v>15</v>
      </c>
      <c r="B36" s="51" t="s">
        <v>100</v>
      </c>
    </row>
    <row r="37" spans="1:2" ht="87" customHeight="1" x14ac:dyDescent="0.25">
      <c r="A37" s="17" t="s">
        <v>89</v>
      </c>
      <c r="B37" s="54"/>
    </row>
    <row r="38" spans="1:2" ht="89.25" customHeight="1" x14ac:dyDescent="0.25">
      <c r="A38" s="17" t="s">
        <v>14</v>
      </c>
      <c r="B38" s="54"/>
    </row>
    <row r="39" spans="1:2" ht="93.75" customHeight="1" x14ac:dyDescent="0.25">
      <c r="A39" s="17" t="s">
        <v>90</v>
      </c>
      <c r="B39" s="54"/>
    </row>
    <row r="40" spans="1:2" ht="90" customHeight="1" x14ac:dyDescent="0.25">
      <c r="A40" s="17" t="s">
        <v>107</v>
      </c>
      <c r="B40" s="54"/>
    </row>
    <row r="41" spans="1:2" ht="93.75" customHeight="1" x14ac:dyDescent="0.25">
      <c r="A41" s="17" t="s">
        <v>109</v>
      </c>
      <c r="B41" s="55"/>
    </row>
  </sheetData>
  <mergeCells count="11">
    <mergeCell ref="A1:B1"/>
    <mergeCell ref="B4:B11"/>
    <mergeCell ref="B14:B20"/>
    <mergeCell ref="B23:B25"/>
    <mergeCell ref="B36:B41"/>
    <mergeCell ref="A2:B2"/>
    <mergeCell ref="A12:B12"/>
    <mergeCell ref="A21:B21"/>
    <mergeCell ref="A26:B26"/>
    <mergeCell ref="A34:B34"/>
    <mergeCell ref="B28:B3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zoomScale="90" zoomScaleNormal="90" workbookViewId="0">
      <pane ySplit="3" topLeftCell="A4" activePane="bottomLeft" state="frozen"/>
      <selection pane="bottomLeft" sqref="A1:F1"/>
    </sheetView>
  </sheetViews>
  <sheetFormatPr defaultRowHeight="15" x14ac:dyDescent="0.25"/>
  <cols>
    <col min="1" max="1" width="133.85546875" style="5" customWidth="1"/>
    <col min="2" max="6" width="14.7109375" customWidth="1"/>
    <col min="7" max="7" width="6.7109375" customWidth="1"/>
    <col min="8" max="8" width="7.85546875" customWidth="1"/>
    <col min="9" max="9" width="3.28515625" customWidth="1"/>
  </cols>
  <sheetData>
    <row r="1" spans="1:9" ht="23.25" customHeight="1" x14ac:dyDescent="0.25">
      <c r="A1" s="57" t="s">
        <v>0</v>
      </c>
      <c r="B1" s="58"/>
      <c r="C1" s="58"/>
      <c r="D1" s="58"/>
      <c r="E1" s="58"/>
      <c r="F1" s="58"/>
    </row>
    <row r="2" spans="1:9" ht="50.1" customHeight="1" x14ac:dyDescent="0.25">
      <c r="A2" s="40" t="s">
        <v>127</v>
      </c>
      <c r="B2" s="41" t="s">
        <v>122</v>
      </c>
      <c r="C2" s="41" t="s">
        <v>123</v>
      </c>
      <c r="D2" s="41" t="s">
        <v>124</v>
      </c>
      <c r="E2" s="41" t="s">
        <v>125</v>
      </c>
      <c r="F2" s="41" t="s">
        <v>126</v>
      </c>
      <c r="H2" s="63" t="s">
        <v>29</v>
      </c>
      <c r="I2" s="63"/>
    </row>
    <row r="3" spans="1:9" ht="106.5" customHeight="1" x14ac:dyDescent="0.25">
      <c r="A3" s="42" t="s">
        <v>4</v>
      </c>
      <c r="B3" s="60" t="s">
        <v>22</v>
      </c>
      <c r="C3" s="61"/>
      <c r="D3" s="61"/>
      <c r="E3" s="61"/>
      <c r="F3" s="62"/>
    </row>
    <row r="4" spans="1:9" s="1" customFormat="1" ht="15" customHeight="1" x14ac:dyDescent="0.25">
      <c r="A4" s="37" t="s">
        <v>66</v>
      </c>
      <c r="B4" s="38"/>
      <c r="C4" s="38"/>
      <c r="D4" s="38"/>
      <c r="E4" s="38"/>
      <c r="F4" s="38"/>
    </row>
    <row r="5" spans="1:9" ht="15.75" customHeight="1" x14ac:dyDescent="0.25">
      <c r="A5" s="3" t="s">
        <v>67</v>
      </c>
      <c r="B5" s="28">
        <v>1</v>
      </c>
      <c r="C5" s="28"/>
      <c r="D5" s="28"/>
      <c r="E5" s="28"/>
      <c r="F5" s="28"/>
    </row>
    <row r="6" spans="1:9" x14ac:dyDescent="0.25">
      <c r="A6" s="3" t="s">
        <v>10</v>
      </c>
      <c r="B6" s="28">
        <v>4</v>
      </c>
      <c r="C6" s="28"/>
      <c r="D6" s="28"/>
      <c r="E6" s="28"/>
      <c r="F6" s="28"/>
    </row>
    <row r="7" spans="1:9" x14ac:dyDescent="0.25">
      <c r="A7" s="3" t="s">
        <v>11</v>
      </c>
      <c r="B7" s="28">
        <v>3</v>
      </c>
      <c r="C7" s="28"/>
      <c r="D7" s="28"/>
      <c r="E7" s="28"/>
      <c r="F7" s="28"/>
    </row>
    <row r="8" spans="1:9" x14ac:dyDescent="0.25">
      <c r="A8" s="3" t="s">
        <v>68</v>
      </c>
      <c r="B8" s="28">
        <v>3</v>
      </c>
      <c r="C8" s="28"/>
      <c r="D8" s="28"/>
      <c r="E8" s="28"/>
      <c r="F8" s="28"/>
    </row>
    <row r="9" spans="1:9" x14ac:dyDescent="0.25">
      <c r="A9" s="3" t="s">
        <v>12</v>
      </c>
      <c r="B9" s="28">
        <v>2</v>
      </c>
      <c r="C9" s="28"/>
      <c r="D9" s="28"/>
      <c r="E9" s="28"/>
      <c r="F9" s="28"/>
    </row>
    <row r="10" spans="1:9" ht="15" customHeight="1" x14ac:dyDescent="0.25">
      <c r="A10" s="3" t="s">
        <v>69</v>
      </c>
      <c r="B10" s="28">
        <v>2</v>
      </c>
      <c r="C10" s="28"/>
      <c r="D10" s="28"/>
      <c r="E10" s="28"/>
      <c r="F10" s="28"/>
    </row>
    <row r="11" spans="1:9" x14ac:dyDescent="0.25">
      <c r="A11" s="3" t="s">
        <v>70</v>
      </c>
      <c r="B11" s="28">
        <v>2</v>
      </c>
      <c r="C11" s="28"/>
      <c r="D11" s="28"/>
      <c r="E11" s="28"/>
      <c r="F11" s="28"/>
    </row>
    <row r="12" spans="1:9" x14ac:dyDescent="0.25">
      <c r="A12" s="3" t="s">
        <v>71</v>
      </c>
      <c r="B12" s="28">
        <v>1</v>
      </c>
      <c r="C12" s="28"/>
      <c r="D12" s="28"/>
      <c r="E12" s="28"/>
      <c r="F12" s="28"/>
    </row>
    <row r="13" spans="1:9" x14ac:dyDescent="0.25">
      <c r="A13" s="43" t="s">
        <v>5</v>
      </c>
      <c r="B13" s="44">
        <f>AVERAGE(B5:B12)</f>
        <v>2.25</v>
      </c>
      <c r="C13" s="44" t="e">
        <f t="shared" ref="C13:F13" si="0">AVERAGE(C5:C12)</f>
        <v>#DIV/0!</v>
      </c>
      <c r="D13" s="44" t="e">
        <f t="shared" si="0"/>
        <v>#DIV/0!</v>
      </c>
      <c r="E13" s="44" t="e">
        <f t="shared" si="0"/>
        <v>#DIV/0!</v>
      </c>
      <c r="F13" s="44" t="e">
        <f t="shared" si="0"/>
        <v>#DIV/0!</v>
      </c>
    </row>
    <row r="14" spans="1:9" ht="15" customHeight="1" x14ac:dyDescent="0.25">
      <c r="A14" s="35" t="s">
        <v>72</v>
      </c>
      <c r="B14" s="36"/>
      <c r="C14" s="36"/>
      <c r="D14" s="36"/>
      <c r="E14" s="36"/>
      <c r="F14" s="36"/>
    </row>
    <row r="15" spans="1:9" ht="18.75" customHeight="1" x14ac:dyDescent="0.25">
      <c r="A15" s="3" t="s">
        <v>73</v>
      </c>
      <c r="B15" s="28">
        <v>2</v>
      </c>
      <c r="C15" s="28"/>
      <c r="D15" s="28"/>
      <c r="E15" s="28"/>
      <c r="F15" s="28"/>
    </row>
    <row r="16" spans="1:9" ht="30" x14ac:dyDescent="0.25">
      <c r="A16" s="3" t="s">
        <v>74</v>
      </c>
      <c r="B16" s="28">
        <v>1</v>
      </c>
      <c r="C16" s="28"/>
      <c r="D16" s="28"/>
      <c r="E16" s="28"/>
      <c r="F16" s="28"/>
    </row>
    <row r="17" spans="1:6" x14ac:dyDescent="0.25">
      <c r="A17" s="3" t="s">
        <v>75</v>
      </c>
      <c r="B17" s="28">
        <v>4</v>
      </c>
      <c r="C17" s="28"/>
      <c r="D17" s="28"/>
      <c r="E17" s="28"/>
      <c r="F17" s="28"/>
    </row>
    <row r="18" spans="1:6" x14ac:dyDescent="0.25">
      <c r="A18" s="3" t="s">
        <v>76</v>
      </c>
      <c r="B18" s="28">
        <v>4</v>
      </c>
      <c r="C18" s="28"/>
      <c r="D18" s="28"/>
      <c r="E18" s="28"/>
      <c r="F18" s="28"/>
    </row>
    <row r="19" spans="1:6" ht="30" x14ac:dyDescent="0.25">
      <c r="A19" s="3" t="s">
        <v>13</v>
      </c>
      <c r="B19" s="28">
        <v>2</v>
      </c>
      <c r="C19" s="28"/>
      <c r="D19" s="28"/>
      <c r="E19" s="28"/>
      <c r="F19" s="28"/>
    </row>
    <row r="20" spans="1:6" x14ac:dyDescent="0.25">
      <c r="A20" s="3" t="s">
        <v>37</v>
      </c>
      <c r="B20" s="28">
        <v>2</v>
      </c>
      <c r="C20" s="28"/>
      <c r="D20" s="28"/>
      <c r="E20" s="28"/>
      <c r="F20" s="28"/>
    </row>
    <row r="21" spans="1:6" ht="15" customHeight="1" x14ac:dyDescent="0.25">
      <c r="A21" s="3" t="s">
        <v>40</v>
      </c>
      <c r="B21" s="28">
        <v>3</v>
      </c>
      <c r="C21" s="28"/>
      <c r="D21" s="28"/>
      <c r="E21" s="28"/>
      <c r="F21" s="28"/>
    </row>
    <row r="22" spans="1:6" x14ac:dyDescent="0.25">
      <c r="A22" s="43" t="s">
        <v>6</v>
      </c>
      <c r="B22" s="44">
        <f>AVERAGE(B15:B21)</f>
        <v>2.5714285714285716</v>
      </c>
      <c r="C22" s="44" t="e">
        <f t="shared" ref="C22:F22" si="1">AVERAGE(C15:C21)</f>
        <v>#DIV/0!</v>
      </c>
      <c r="D22" s="44" t="e">
        <f t="shared" si="1"/>
        <v>#DIV/0!</v>
      </c>
      <c r="E22" s="44" t="e">
        <f t="shared" si="1"/>
        <v>#DIV/0!</v>
      </c>
      <c r="F22" s="44" t="e">
        <f t="shared" si="1"/>
        <v>#DIV/0!</v>
      </c>
    </row>
    <row r="23" spans="1:6" ht="15" customHeight="1" x14ac:dyDescent="0.25">
      <c r="A23" s="35" t="s">
        <v>77</v>
      </c>
      <c r="B23" s="36"/>
      <c r="C23" s="36"/>
      <c r="D23" s="36"/>
      <c r="E23" s="36"/>
      <c r="F23" s="36"/>
    </row>
    <row r="24" spans="1:6" ht="15" customHeight="1" x14ac:dyDescent="0.25">
      <c r="A24" s="3" t="s">
        <v>78</v>
      </c>
      <c r="B24" s="28">
        <v>2</v>
      </c>
      <c r="C24" s="28"/>
      <c r="D24" s="28"/>
      <c r="E24" s="28"/>
      <c r="F24" s="28"/>
    </row>
    <row r="25" spans="1:6" ht="30" x14ac:dyDescent="0.25">
      <c r="A25" s="3" t="s">
        <v>79</v>
      </c>
      <c r="B25" s="28">
        <v>3</v>
      </c>
      <c r="C25" s="28"/>
      <c r="D25" s="28"/>
      <c r="E25" s="28"/>
      <c r="F25" s="28"/>
    </row>
    <row r="26" spans="1:6" ht="30" x14ac:dyDescent="0.25">
      <c r="A26" s="3" t="s">
        <v>80</v>
      </c>
      <c r="B26" s="28">
        <v>4</v>
      </c>
      <c r="C26" s="28"/>
      <c r="D26" s="28"/>
      <c r="E26" s="28"/>
      <c r="F26" s="28"/>
    </row>
    <row r="27" spans="1:6" x14ac:dyDescent="0.25">
      <c r="A27" s="43" t="s">
        <v>7</v>
      </c>
      <c r="B27" s="44">
        <f>AVERAGE(B24:B26)</f>
        <v>3</v>
      </c>
      <c r="C27" s="44" t="e">
        <f>AVERAGE(C24:C26)</f>
        <v>#DIV/0!</v>
      </c>
      <c r="D27" s="44" t="e">
        <f>AVERAGE(D24:D26)</f>
        <v>#DIV/0!</v>
      </c>
      <c r="E27" s="44" t="e">
        <f>AVERAGE(E24:E26)</f>
        <v>#DIV/0!</v>
      </c>
      <c r="F27" s="44" t="e">
        <f>AVERAGE(F24:F26)</f>
        <v>#DIV/0!</v>
      </c>
    </row>
    <row r="28" spans="1:6" ht="15" customHeight="1" x14ac:dyDescent="0.25">
      <c r="A28" s="35" t="s">
        <v>81</v>
      </c>
      <c r="B28" s="36"/>
      <c r="C28" s="36"/>
      <c r="D28" s="36"/>
      <c r="E28" s="36"/>
      <c r="F28" s="36"/>
    </row>
    <row r="29" spans="1:6" ht="17.25" customHeight="1" x14ac:dyDescent="0.25">
      <c r="A29" s="3" t="s">
        <v>82</v>
      </c>
      <c r="B29" s="28">
        <v>2</v>
      </c>
      <c r="C29" s="28"/>
      <c r="D29" s="28"/>
      <c r="E29" s="28"/>
      <c r="F29" s="28"/>
    </row>
    <row r="30" spans="1:6" ht="15" customHeight="1" x14ac:dyDescent="0.25">
      <c r="A30" s="3" t="s">
        <v>83</v>
      </c>
      <c r="B30" s="28">
        <v>2</v>
      </c>
      <c r="C30" s="28"/>
      <c r="D30" s="28"/>
      <c r="E30" s="28"/>
      <c r="F30" s="28"/>
    </row>
    <row r="31" spans="1:6" x14ac:dyDescent="0.25">
      <c r="A31" s="3" t="s">
        <v>84</v>
      </c>
      <c r="B31" s="28">
        <v>3</v>
      </c>
      <c r="C31" s="28"/>
      <c r="D31" s="28"/>
      <c r="E31" s="28"/>
      <c r="F31" s="28"/>
    </row>
    <row r="32" spans="1:6" x14ac:dyDescent="0.25">
      <c r="A32" s="3" t="s">
        <v>85</v>
      </c>
      <c r="B32" s="28">
        <v>1</v>
      </c>
      <c r="C32" s="28"/>
      <c r="D32" s="28"/>
      <c r="E32" s="28"/>
      <c r="F32" s="28"/>
    </row>
    <row r="33" spans="1:6" x14ac:dyDescent="0.25">
      <c r="A33" s="3" t="s">
        <v>86</v>
      </c>
      <c r="B33" s="28">
        <v>1</v>
      </c>
      <c r="C33" s="28"/>
      <c r="D33" s="28"/>
      <c r="E33" s="28"/>
      <c r="F33" s="28"/>
    </row>
    <row r="34" spans="1:6" x14ac:dyDescent="0.25">
      <c r="A34" s="3" t="s">
        <v>87</v>
      </c>
      <c r="B34" s="28">
        <v>1</v>
      </c>
      <c r="C34" s="28"/>
      <c r="D34" s="28"/>
      <c r="E34" s="28"/>
      <c r="F34" s="28"/>
    </row>
    <row r="35" spans="1:6" x14ac:dyDescent="0.25">
      <c r="A35" s="43" t="s">
        <v>8</v>
      </c>
      <c r="B35" s="44">
        <f>AVERAGE(B29:B34)</f>
        <v>1.6666666666666667</v>
      </c>
      <c r="C35" s="44" t="e">
        <f t="shared" ref="C35:F35" si="2">AVERAGE(C29:C34)</f>
        <v>#DIV/0!</v>
      </c>
      <c r="D35" s="44" t="e">
        <f t="shared" si="2"/>
        <v>#DIV/0!</v>
      </c>
      <c r="E35" s="44" t="e">
        <f t="shared" si="2"/>
        <v>#DIV/0!</v>
      </c>
      <c r="F35" s="44" t="e">
        <f t="shared" si="2"/>
        <v>#DIV/0!</v>
      </c>
    </row>
    <row r="36" spans="1:6" ht="15" customHeight="1" x14ac:dyDescent="0.25">
      <c r="A36" s="35" t="s">
        <v>88</v>
      </c>
      <c r="B36" s="36"/>
      <c r="C36" s="36"/>
      <c r="D36" s="36"/>
      <c r="E36" s="36"/>
      <c r="F36" s="36"/>
    </row>
    <row r="37" spans="1:6" ht="30" x14ac:dyDescent="0.25">
      <c r="A37" s="3" t="s">
        <v>15</v>
      </c>
      <c r="B37" s="28">
        <v>1</v>
      </c>
      <c r="C37" s="28"/>
      <c r="D37" s="28"/>
      <c r="E37" s="28"/>
      <c r="F37" s="28"/>
    </row>
    <row r="38" spans="1:6" x14ac:dyDescent="0.25">
      <c r="A38" s="3" t="s">
        <v>89</v>
      </c>
      <c r="B38" s="28">
        <v>2</v>
      </c>
      <c r="C38" s="28"/>
      <c r="D38" s="28"/>
      <c r="E38" s="28"/>
      <c r="F38" s="28"/>
    </row>
    <row r="39" spans="1:6" x14ac:dyDescent="0.25">
      <c r="A39" s="3" t="s">
        <v>14</v>
      </c>
      <c r="B39" s="28">
        <v>2</v>
      </c>
      <c r="C39" s="28"/>
      <c r="D39" s="28"/>
      <c r="E39" s="28"/>
      <c r="F39" s="28"/>
    </row>
    <row r="40" spans="1:6" ht="30" x14ac:dyDescent="0.25">
      <c r="A40" s="3" t="s">
        <v>90</v>
      </c>
      <c r="B40" s="28">
        <v>2</v>
      </c>
      <c r="C40" s="28"/>
      <c r="D40" s="28"/>
      <c r="E40" s="28"/>
      <c r="F40" s="28"/>
    </row>
    <row r="41" spans="1:6" x14ac:dyDescent="0.25">
      <c r="A41" s="3" t="s">
        <v>107</v>
      </c>
      <c r="B41" s="28">
        <v>1</v>
      </c>
      <c r="C41" s="28"/>
      <c r="D41" s="28"/>
      <c r="E41" s="28"/>
      <c r="F41" s="28"/>
    </row>
    <row r="42" spans="1:6" x14ac:dyDescent="0.25">
      <c r="A42" s="3" t="s">
        <v>108</v>
      </c>
      <c r="B42" s="28">
        <v>1</v>
      </c>
      <c r="C42" s="28"/>
      <c r="D42" s="28"/>
      <c r="E42" s="28"/>
      <c r="F42" s="28"/>
    </row>
    <row r="43" spans="1:6" x14ac:dyDescent="0.25">
      <c r="A43" s="43" t="s">
        <v>9</v>
      </c>
      <c r="B43" s="44">
        <f>AVERAGE(B37:B42)</f>
        <v>1.5</v>
      </c>
      <c r="C43" s="44" t="e">
        <f t="shared" ref="C43:F43" si="3">AVERAGE(C37:C42)</f>
        <v>#DIV/0!</v>
      </c>
      <c r="D43" s="44" t="e">
        <f t="shared" si="3"/>
        <v>#DIV/0!</v>
      </c>
      <c r="E43" s="44" t="e">
        <f t="shared" si="3"/>
        <v>#DIV/0!</v>
      </c>
      <c r="F43" s="44" t="e">
        <f t="shared" si="3"/>
        <v>#DIV/0!</v>
      </c>
    </row>
    <row r="44" spans="1:6" x14ac:dyDescent="0.25">
      <c r="A44" s="59"/>
      <c r="B44" s="59"/>
      <c r="C44" s="59"/>
    </row>
    <row r="45" spans="1:6" x14ac:dyDescent="0.25">
      <c r="A45" s="4"/>
    </row>
  </sheetData>
  <sheetProtection sheet="1" objects="1" scenarios="1"/>
  <mergeCells count="4">
    <mergeCell ref="A1:F1"/>
    <mergeCell ref="A44:C44"/>
    <mergeCell ref="B3:F3"/>
    <mergeCell ref="H2:I2"/>
  </mergeCells>
  <phoneticPr fontId="8" type="noConversion"/>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80" zoomScaleNormal="80" workbookViewId="0"/>
  </sheetViews>
  <sheetFormatPr defaultRowHeight="15" x14ac:dyDescent="0.25"/>
  <cols>
    <col min="1" max="1" width="62.28515625" customWidth="1"/>
    <col min="2" max="6" width="11.7109375" customWidth="1"/>
  </cols>
  <sheetData>
    <row r="1" spans="1:1" x14ac:dyDescent="0.25">
      <c r="A1" s="2"/>
    </row>
  </sheetData>
  <sheetProtection selectLockedCells="1"/>
  <pageMargins left="0.7" right="0.7" top="0.75" bottom="0.75" header="0.3" footer="0.3"/>
  <pageSetup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BF00F-A790-4051-AAE8-CE57C9FECEBC}">
  <dimension ref="A1:J75"/>
  <sheetViews>
    <sheetView zoomScale="80" zoomScaleNormal="80" workbookViewId="0">
      <pane ySplit="6" topLeftCell="A7" activePane="bottomLeft" state="frozen"/>
      <selection pane="bottomLeft" sqref="A1:E6"/>
    </sheetView>
  </sheetViews>
  <sheetFormatPr defaultRowHeight="15" x14ac:dyDescent="0.25"/>
  <cols>
    <col min="1" max="1" width="44" customWidth="1"/>
    <col min="2" max="2" width="60" customWidth="1"/>
    <col min="3" max="3" width="70.7109375" customWidth="1"/>
    <col min="4" max="4" width="55.5703125" customWidth="1"/>
    <col min="5" max="5" width="73.28515625" customWidth="1"/>
    <col min="6" max="6" width="46.5703125" customWidth="1"/>
    <col min="7" max="7" width="23.5703125" customWidth="1"/>
    <col min="8" max="8" width="17.140625" customWidth="1"/>
    <col min="9" max="9" width="37.5703125" customWidth="1"/>
    <col min="10" max="10" width="39.7109375" customWidth="1"/>
  </cols>
  <sheetData>
    <row r="1" spans="1:10" ht="15" customHeight="1" x14ac:dyDescent="0.25">
      <c r="A1" s="71" t="s">
        <v>21</v>
      </c>
      <c r="B1" s="72"/>
      <c r="C1" s="72"/>
      <c r="D1" s="72"/>
      <c r="E1" s="73"/>
    </row>
    <row r="2" spans="1:10" ht="15" customHeight="1" x14ac:dyDescent="0.25">
      <c r="A2" s="74"/>
      <c r="B2" s="75"/>
      <c r="C2" s="75"/>
      <c r="D2" s="75"/>
      <c r="E2" s="76"/>
    </row>
    <row r="3" spans="1:10" ht="15" customHeight="1" x14ac:dyDescent="0.25">
      <c r="A3" s="74"/>
      <c r="B3" s="75"/>
      <c r="C3" s="75"/>
      <c r="D3" s="75"/>
      <c r="E3" s="76"/>
    </row>
    <row r="4" spans="1:10" ht="15" customHeight="1" x14ac:dyDescent="0.25">
      <c r="A4" s="74"/>
      <c r="B4" s="75"/>
      <c r="C4" s="75"/>
      <c r="D4" s="75"/>
      <c r="E4" s="76"/>
    </row>
    <row r="5" spans="1:10" ht="15" customHeight="1" x14ac:dyDescent="0.25">
      <c r="A5" s="74"/>
      <c r="B5" s="75"/>
      <c r="C5" s="75"/>
      <c r="D5" s="75"/>
      <c r="E5" s="76"/>
    </row>
    <row r="6" spans="1:10" ht="15.75" customHeight="1" thickBot="1" x14ac:dyDescent="0.3">
      <c r="A6" s="77"/>
      <c r="B6" s="78"/>
      <c r="C6" s="78"/>
      <c r="D6" s="78"/>
      <c r="E6" s="79"/>
    </row>
    <row r="7" spans="1:10" ht="35.25" customHeight="1" x14ac:dyDescent="0.3">
      <c r="A7" s="89" t="s">
        <v>91</v>
      </c>
      <c r="B7" s="90"/>
      <c r="C7" s="91"/>
      <c r="D7" s="46" t="s">
        <v>42</v>
      </c>
      <c r="E7" s="47">
        <f>LOOKUP(2,1/(ISNUMBER('OSA '!B13:F13)), 'OSA '!B13:F13)</f>
        <v>2.25</v>
      </c>
      <c r="F7" s="67" t="s">
        <v>91</v>
      </c>
      <c r="G7" s="68"/>
      <c r="H7" s="68"/>
      <c r="I7" s="68"/>
      <c r="J7" s="69"/>
    </row>
    <row r="8" spans="1:10" ht="18.75" x14ac:dyDescent="0.3">
      <c r="A8" s="83"/>
      <c r="B8" s="84"/>
      <c r="C8" s="84"/>
      <c r="D8" s="84"/>
      <c r="E8" s="85"/>
      <c r="F8" s="70" t="s">
        <v>43</v>
      </c>
      <c r="G8" s="70" t="s">
        <v>23</v>
      </c>
      <c r="H8" s="70" t="s">
        <v>24</v>
      </c>
      <c r="I8" s="70" t="s">
        <v>28</v>
      </c>
      <c r="J8" s="70" t="s">
        <v>38</v>
      </c>
    </row>
    <row r="9" spans="1:10" ht="45" x14ac:dyDescent="0.25">
      <c r="A9" s="39" t="s">
        <v>47</v>
      </c>
      <c r="B9" s="39" t="s">
        <v>46</v>
      </c>
      <c r="C9" s="39" t="s">
        <v>48</v>
      </c>
      <c r="D9" s="39" t="s">
        <v>45</v>
      </c>
      <c r="E9" s="39" t="s">
        <v>49</v>
      </c>
      <c r="F9" s="70"/>
      <c r="G9" s="70"/>
      <c r="H9" s="70"/>
      <c r="I9" s="70"/>
      <c r="J9" s="70"/>
    </row>
    <row r="10" spans="1:10" ht="50.25" customHeight="1" x14ac:dyDescent="0.25">
      <c r="A10" s="86" t="s">
        <v>50</v>
      </c>
      <c r="B10" s="86" t="s">
        <v>101</v>
      </c>
      <c r="C10" s="86" t="s">
        <v>55</v>
      </c>
      <c r="D10" s="86" t="s">
        <v>56</v>
      </c>
      <c r="E10" s="86" t="s">
        <v>102</v>
      </c>
      <c r="F10" s="29"/>
      <c r="G10" s="30"/>
      <c r="H10" s="48"/>
      <c r="I10" s="31"/>
      <c r="J10" s="29"/>
    </row>
    <row r="11" spans="1:10" ht="41.1" customHeight="1" x14ac:dyDescent="0.25">
      <c r="A11" s="87"/>
      <c r="B11" s="87"/>
      <c r="C11" s="87"/>
      <c r="D11" s="87"/>
      <c r="E11" s="87"/>
      <c r="F11" s="29"/>
      <c r="G11" s="30"/>
      <c r="H11" s="48"/>
      <c r="I11" s="31"/>
      <c r="J11" s="29"/>
    </row>
    <row r="12" spans="1:10" ht="41.1" customHeight="1" x14ac:dyDescent="0.25">
      <c r="A12" s="87"/>
      <c r="B12" s="87"/>
      <c r="C12" s="87"/>
      <c r="D12" s="87"/>
      <c r="E12" s="87"/>
      <c r="F12" s="29"/>
      <c r="G12" s="30"/>
      <c r="H12" s="48"/>
      <c r="I12" s="31"/>
      <c r="J12" s="29"/>
    </row>
    <row r="13" spans="1:10" ht="41.1" customHeight="1" x14ac:dyDescent="0.25">
      <c r="A13" s="87"/>
      <c r="B13" s="87"/>
      <c r="C13" s="87"/>
      <c r="D13" s="87"/>
      <c r="E13" s="87"/>
      <c r="F13" s="29"/>
      <c r="G13" s="30"/>
      <c r="H13" s="48"/>
      <c r="I13" s="31"/>
      <c r="J13" s="29"/>
    </row>
    <row r="14" spans="1:10" ht="41.1" customHeight="1" x14ac:dyDescent="0.25">
      <c r="A14" s="87"/>
      <c r="B14" s="87"/>
      <c r="C14" s="87"/>
      <c r="D14" s="87"/>
      <c r="E14" s="87"/>
      <c r="F14" s="29"/>
      <c r="G14" s="30"/>
      <c r="H14" s="48"/>
      <c r="I14" s="31"/>
      <c r="J14" s="29"/>
    </row>
    <row r="15" spans="1:10" ht="41.1" customHeight="1" x14ac:dyDescent="0.25">
      <c r="A15" s="87"/>
      <c r="B15" s="87"/>
      <c r="C15" s="87"/>
      <c r="D15" s="87"/>
      <c r="E15" s="87"/>
      <c r="F15" s="29"/>
      <c r="G15" s="30"/>
      <c r="H15" s="48"/>
      <c r="I15" s="31"/>
      <c r="J15" s="29"/>
    </row>
    <row r="16" spans="1:10" ht="41.1" customHeight="1" x14ac:dyDescent="0.25">
      <c r="A16" s="87"/>
      <c r="B16" s="87"/>
      <c r="C16" s="87"/>
      <c r="D16" s="87"/>
      <c r="E16" s="87"/>
      <c r="F16" s="29"/>
      <c r="G16" s="30"/>
      <c r="H16" s="48"/>
      <c r="I16" s="31"/>
      <c r="J16" s="29"/>
    </row>
    <row r="17" spans="1:10" ht="41.1" customHeight="1" x14ac:dyDescent="0.25">
      <c r="A17" s="87"/>
      <c r="B17" s="87"/>
      <c r="C17" s="87"/>
      <c r="D17" s="87"/>
      <c r="E17" s="87"/>
      <c r="F17" s="29"/>
      <c r="G17" s="30"/>
      <c r="H17" s="48"/>
      <c r="I17" s="31"/>
      <c r="J17" s="29"/>
    </row>
    <row r="18" spans="1:10" ht="41.1" customHeight="1" x14ac:dyDescent="0.25">
      <c r="A18" s="87"/>
      <c r="B18" s="87"/>
      <c r="C18" s="87"/>
      <c r="D18" s="87"/>
      <c r="E18" s="87"/>
      <c r="F18" s="29"/>
      <c r="G18" s="30"/>
      <c r="H18" s="48"/>
      <c r="I18" s="31"/>
      <c r="J18" s="29"/>
    </row>
    <row r="19" spans="1:10" ht="41.1" customHeight="1" x14ac:dyDescent="0.25">
      <c r="A19" s="88"/>
      <c r="B19" s="88"/>
      <c r="C19" s="88"/>
      <c r="D19" s="88"/>
      <c r="E19" s="88"/>
      <c r="F19" s="29"/>
      <c r="G19" s="30"/>
      <c r="H19" s="48"/>
      <c r="I19" s="31"/>
      <c r="J19" s="29"/>
    </row>
    <row r="20" spans="1:10" x14ac:dyDescent="0.25">
      <c r="A20" s="32"/>
      <c r="B20" s="33"/>
      <c r="C20" s="33"/>
      <c r="D20" s="32"/>
      <c r="E20" s="34"/>
      <c r="F20" s="19"/>
      <c r="G20" s="20"/>
      <c r="H20" s="20"/>
      <c r="I20" s="21"/>
      <c r="J20" s="22"/>
    </row>
    <row r="21" spans="1:10" ht="33.75" customHeight="1" x14ac:dyDescent="0.25">
      <c r="A21" s="80" t="s">
        <v>92</v>
      </c>
      <c r="B21" s="81"/>
      <c r="C21" s="82"/>
      <c r="D21" s="46" t="s">
        <v>42</v>
      </c>
      <c r="E21" s="47">
        <f>LOOKUP(2,1/(ISNUMBER('OSA '!B22:F22)),'OSA '!B22:F22)</f>
        <v>2.5714285714285716</v>
      </c>
      <c r="F21" s="64" t="s">
        <v>92</v>
      </c>
      <c r="G21" s="65"/>
      <c r="H21" s="65"/>
      <c r="I21" s="65"/>
      <c r="J21" s="66"/>
    </row>
    <row r="22" spans="1:10" ht="18.75" x14ac:dyDescent="0.3">
      <c r="A22" s="83"/>
      <c r="B22" s="84"/>
      <c r="C22" s="84"/>
      <c r="D22" s="84"/>
      <c r="E22" s="85"/>
      <c r="F22" s="70" t="s">
        <v>43</v>
      </c>
      <c r="G22" s="70" t="s">
        <v>23</v>
      </c>
      <c r="H22" s="70" t="s">
        <v>24</v>
      </c>
      <c r="I22" s="70" t="s">
        <v>28</v>
      </c>
      <c r="J22" s="70" t="s">
        <v>38</v>
      </c>
    </row>
    <row r="23" spans="1:10" ht="45" x14ac:dyDescent="0.25">
      <c r="A23" s="39" t="s">
        <v>47</v>
      </c>
      <c r="B23" s="39" t="s">
        <v>46</v>
      </c>
      <c r="C23" s="39" t="s">
        <v>48</v>
      </c>
      <c r="D23" s="39" t="s">
        <v>45</v>
      </c>
      <c r="E23" s="39" t="s">
        <v>49</v>
      </c>
      <c r="F23" s="70"/>
      <c r="G23" s="70"/>
      <c r="H23" s="70"/>
      <c r="I23" s="70"/>
      <c r="J23" s="70"/>
    </row>
    <row r="24" spans="1:10" ht="48" customHeight="1" x14ac:dyDescent="0.25">
      <c r="A24" s="86" t="s">
        <v>51</v>
      </c>
      <c r="B24" s="92" t="s">
        <v>57</v>
      </c>
      <c r="C24" s="86" t="s">
        <v>58</v>
      </c>
      <c r="D24" s="95" t="s">
        <v>103</v>
      </c>
      <c r="E24" s="86" t="s">
        <v>61</v>
      </c>
      <c r="F24" s="29"/>
      <c r="G24" s="30"/>
      <c r="H24" s="30"/>
      <c r="I24" s="31"/>
      <c r="J24" s="29"/>
    </row>
    <row r="25" spans="1:10" ht="52.5" customHeight="1" x14ac:dyDescent="0.25">
      <c r="A25" s="87"/>
      <c r="B25" s="93"/>
      <c r="C25" s="87"/>
      <c r="D25" s="96"/>
      <c r="E25" s="87"/>
      <c r="F25" s="29"/>
      <c r="G25" s="30"/>
      <c r="H25" s="30"/>
      <c r="I25" s="31"/>
      <c r="J25" s="29"/>
    </row>
    <row r="26" spans="1:10" ht="51.75" customHeight="1" x14ac:dyDescent="0.25">
      <c r="A26" s="87"/>
      <c r="B26" s="93"/>
      <c r="C26" s="87"/>
      <c r="D26" s="96"/>
      <c r="E26" s="87"/>
      <c r="F26" s="29"/>
      <c r="G26" s="30"/>
      <c r="H26" s="30"/>
      <c r="I26" s="31"/>
      <c r="J26" s="29"/>
    </row>
    <row r="27" spans="1:10" ht="48" customHeight="1" x14ac:dyDescent="0.25">
      <c r="A27" s="87"/>
      <c r="B27" s="93"/>
      <c r="C27" s="87"/>
      <c r="D27" s="96"/>
      <c r="E27" s="87"/>
      <c r="F27" s="29"/>
      <c r="G27" s="30"/>
      <c r="H27" s="30"/>
      <c r="I27" s="31"/>
      <c r="J27" s="29"/>
    </row>
    <row r="28" spans="1:10" ht="39.950000000000003" customHeight="1" x14ac:dyDescent="0.25">
      <c r="A28" s="87"/>
      <c r="B28" s="93"/>
      <c r="C28" s="87"/>
      <c r="D28" s="96"/>
      <c r="E28" s="87"/>
      <c r="F28" s="29"/>
      <c r="G28" s="30"/>
      <c r="H28" s="30"/>
      <c r="I28" s="31"/>
      <c r="J28" s="29"/>
    </row>
    <row r="29" spans="1:10" ht="39.950000000000003" customHeight="1" x14ac:dyDescent="0.25">
      <c r="A29" s="87"/>
      <c r="B29" s="93"/>
      <c r="C29" s="87"/>
      <c r="D29" s="96"/>
      <c r="E29" s="87"/>
      <c r="F29" s="29"/>
      <c r="G29" s="30"/>
      <c r="H29" s="30"/>
      <c r="I29" s="31"/>
      <c r="J29" s="29"/>
    </row>
    <row r="30" spans="1:10" ht="39.950000000000003" customHeight="1" x14ac:dyDescent="0.25">
      <c r="A30" s="87"/>
      <c r="B30" s="93"/>
      <c r="C30" s="87"/>
      <c r="D30" s="96"/>
      <c r="E30" s="87"/>
      <c r="F30" s="29"/>
      <c r="G30" s="30"/>
      <c r="H30" s="30"/>
      <c r="I30" s="31"/>
      <c r="J30" s="29"/>
    </row>
    <row r="31" spans="1:10" ht="39.950000000000003" customHeight="1" x14ac:dyDescent="0.25">
      <c r="A31" s="87"/>
      <c r="B31" s="93"/>
      <c r="C31" s="87"/>
      <c r="D31" s="96"/>
      <c r="E31" s="87"/>
      <c r="F31" s="29"/>
      <c r="G31" s="30"/>
      <c r="H31" s="30"/>
      <c r="I31" s="31"/>
      <c r="J31" s="29"/>
    </row>
    <row r="32" spans="1:10" ht="39.950000000000003" customHeight="1" x14ac:dyDescent="0.25">
      <c r="A32" s="87"/>
      <c r="B32" s="93"/>
      <c r="C32" s="87"/>
      <c r="D32" s="96"/>
      <c r="E32" s="87"/>
      <c r="F32" s="29"/>
      <c r="G32" s="30"/>
      <c r="H32" s="30"/>
      <c r="I32" s="31"/>
      <c r="J32" s="29"/>
    </row>
    <row r="33" spans="1:10" ht="39.950000000000003" customHeight="1" x14ac:dyDescent="0.25">
      <c r="A33" s="88"/>
      <c r="B33" s="94"/>
      <c r="C33" s="88"/>
      <c r="D33" s="97"/>
      <c r="E33" s="88"/>
      <c r="F33" s="29"/>
      <c r="G33" s="30"/>
      <c r="H33" s="30"/>
      <c r="I33" s="31"/>
      <c r="J33" s="29"/>
    </row>
    <row r="34" spans="1:10" x14ac:dyDescent="0.25">
      <c r="A34" s="32"/>
      <c r="B34" s="33"/>
      <c r="C34" s="33"/>
      <c r="D34" s="32"/>
      <c r="E34" s="34"/>
      <c r="F34" s="19"/>
      <c r="G34" s="20"/>
      <c r="H34" s="20"/>
      <c r="I34" s="21"/>
      <c r="J34" s="22"/>
    </row>
    <row r="35" spans="1:10" ht="40.5" customHeight="1" x14ac:dyDescent="0.25">
      <c r="A35" s="80" t="s">
        <v>94</v>
      </c>
      <c r="B35" s="81"/>
      <c r="C35" s="82"/>
      <c r="D35" s="46" t="s">
        <v>42</v>
      </c>
      <c r="E35" s="47">
        <f>LOOKUP(2,1/(ISNUMBER('OSA '!B27:F27)),'OSA '!B27:F27)</f>
        <v>3</v>
      </c>
      <c r="F35" s="64" t="s">
        <v>94</v>
      </c>
      <c r="G35" s="65"/>
      <c r="H35" s="65"/>
      <c r="I35" s="65"/>
      <c r="J35" s="66"/>
    </row>
    <row r="36" spans="1:10" ht="18.75" x14ac:dyDescent="0.3">
      <c r="A36" s="83"/>
      <c r="B36" s="84"/>
      <c r="C36" s="84"/>
      <c r="D36" s="84"/>
      <c r="E36" s="85"/>
      <c r="F36" s="70" t="s">
        <v>43</v>
      </c>
      <c r="G36" s="70" t="s">
        <v>23</v>
      </c>
      <c r="H36" s="70" t="s">
        <v>24</v>
      </c>
      <c r="I36" s="70" t="s">
        <v>28</v>
      </c>
      <c r="J36" s="70" t="s">
        <v>38</v>
      </c>
    </row>
    <row r="37" spans="1:10" ht="45" x14ac:dyDescent="0.25">
      <c r="A37" s="39" t="s">
        <v>47</v>
      </c>
      <c r="B37" s="39" t="s">
        <v>46</v>
      </c>
      <c r="C37" s="39" t="s">
        <v>48</v>
      </c>
      <c r="D37" s="39" t="s">
        <v>45</v>
      </c>
      <c r="E37" s="39" t="s">
        <v>49</v>
      </c>
      <c r="F37" s="70"/>
      <c r="G37" s="70"/>
      <c r="H37" s="70"/>
      <c r="I37" s="70"/>
      <c r="J37" s="70"/>
    </row>
    <row r="38" spans="1:10" ht="30" customHeight="1" x14ac:dyDescent="0.25">
      <c r="A38" s="86" t="s">
        <v>59</v>
      </c>
      <c r="B38" s="86" t="s">
        <v>62</v>
      </c>
      <c r="C38" s="92" t="s">
        <v>117</v>
      </c>
      <c r="D38" s="86" t="s">
        <v>116</v>
      </c>
      <c r="E38" s="86" t="s">
        <v>115</v>
      </c>
      <c r="F38" s="29"/>
      <c r="G38" s="30"/>
      <c r="H38" s="30"/>
      <c r="I38" s="31"/>
      <c r="J38" s="29"/>
    </row>
    <row r="39" spans="1:10" ht="30" customHeight="1" x14ac:dyDescent="0.25">
      <c r="A39" s="87"/>
      <c r="B39" s="87"/>
      <c r="C39" s="93"/>
      <c r="D39" s="87"/>
      <c r="E39" s="87"/>
      <c r="F39" s="29"/>
      <c r="G39" s="30"/>
      <c r="H39" s="30"/>
      <c r="I39" s="31"/>
      <c r="J39" s="29"/>
    </row>
    <row r="40" spans="1:10" ht="30" customHeight="1" x14ac:dyDescent="0.25">
      <c r="A40" s="87"/>
      <c r="B40" s="87"/>
      <c r="C40" s="93"/>
      <c r="D40" s="87"/>
      <c r="E40" s="87"/>
      <c r="F40" s="29"/>
      <c r="G40" s="30"/>
      <c r="H40" s="30"/>
      <c r="I40" s="31"/>
      <c r="J40" s="29"/>
    </row>
    <row r="41" spans="1:10" ht="30" customHeight="1" x14ac:dyDescent="0.25">
      <c r="A41" s="87"/>
      <c r="B41" s="87"/>
      <c r="C41" s="93"/>
      <c r="D41" s="87"/>
      <c r="E41" s="87"/>
      <c r="F41" s="29"/>
      <c r="G41" s="30"/>
      <c r="H41" s="30"/>
      <c r="I41" s="31"/>
      <c r="J41" s="29"/>
    </row>
    <row r="42" spans="1:10" ht="30" customHeight="1" x14ac:dyDescent="0.25">
      <c r="A42" s="87"/>
      <c r="B42" s="87"/>
      <c r="C42" s="93"/>
      <c r="D42" s="87"/>
      <c r="E42" s="87"/>
      <c r="F42" s="29"/>
      <c r="G42" s="30"/>
      <c r="H42" s="30"/>
      <c r="I42" s="31"/>
      <c r="J42" s="29"/>
    </row>
    <row r="43" spans="1:10" ht="30" customHeight="1" x14ac:dyDescent="0.25">
      <c r="A43" s="87"/>
      <c r="B43" s="87"/>
      <c r="C43" s="93"/>
      <c r="D43" s="87"/>
      <c r="E43" s="87"/>
      <c r="F43" s="29"/>
      <c r="G43" s="30"/>
      <c r="H43" s="30"/>
      <c r="I43" s="31"/>
      <c r="J43" s="29"/>
    </row>
    <row r="44" spans="1:10" ht="30" customHeight="1" x14ac:dyDescent="0.25">
      <c r="A44" s="87"/>
      <c r="B44" s="87"/>
      <c r="C44" s="93"/>
      <c r="D44" s="87"/>
      <c r="E44" s="87"/>
      <c r="F44" s="29"/>
      <c r="G44" s="30"/>
      <c r="H44" s="30"/>
      <c r="I44" s="31"/>
      <c r="J44" s="29"/>
    </row>
    <row r="45" spans="1:10" ht="30" customHeight="1" x14ac:dyDescent="0.25">
      <c r="A45" s="87"/>
      <c r="B45" s="87"/>
      <c r="C45" s="93"/>
      <c r="D45" s="87"/>
      <c r="E45" s="87"/>
      <c r="F45" s="29"/>
      <c r="G45" s="30"/>
      <c r="H45" s="30"/>
      <c r="I45" s="31"/>
      <c r="J45" s="29"/>
    </row>
    <row r="46" spans="1:10" ht="30" customHeight="1" x14ac:dyDescent="0.25">
      <c r="A46" s="87"/>
      <c r="B46" s="87"/>
      <c r="C46" s="93"/>
      <c r="D46" s="87"/>
      <c r="E46" s="87"/>
      <c r="F46" s="29"/>
      <c r="G46" s="30"/>
      <c r="H46" s="30"/>
      <c r="I46" s="31"/>
      <c r="J46" s="29"/>
    </row>
    <row r="47" spans="1:10" ht="30" customHeight="1" x14ac:dyDescent="0.25">
      <c r="A47" s="88"/>
      <c r="B47" s="88"/>
      <c r="C47" s="94"/>
      <c r="D47" s="88"/>
      <c r="E47" s="88"/>
      <c r="F47" s="29"/>
      <c r="G47" s="30"/>
      <c r="H47" s="30"/>
      <c r="I47" s="31"/>
      <c r="J47" s="29"/>
    </row>
    <row r="48" spans="1:10" x14ac:dyDescent="0.25">
      <c r="A48" s="32"/>
      <c r="B48" s="33"/>
      <c r="C48" s="33"/>
      <c r="D48" s="32"/>
      <c r="E48" s="34"/>
      <c r="F48" s="19"/>
      <c r="G48" s="20"/>
      <c r="H48" s="20"/>
      <c r="I48" s="21"/>
      <c r="J48" s="22"/>
    </row>
    <row r="49" spans="1:10" ht="36.75" customHeight="1" x14ac:dyDescent="0.25">
      <c r="A49" s="80" t="s">
        <v>97</v>
      </c>
      <c r="B49" s="81"/>
      <c r="C49" s="82"/>
      <c r="D49" s="46" t="s">
        <v>44</v>
      </c>
      <c r="E49" s="47">
        <f>LOOKUP(2,1/(ISNUMBER('OSA '!B35:F35)),'OSA '!B35:F35)</f>
        <v>1.6666666666666667</v>
      </c>
      <c r="F49" s="64" t="s">
        <v>97</v>
      </c>
      <c r="G49" s="65"/>
      <c r="H49" s="65"/>
      <c r="I49" s="65"/>
      <c r="J49" s="66"/>
    </row>
    <row r="50" spans="1:10" ht="18.75" x14ac:dyDescent="0.3">
      <c r="A50" s="83"/>
      <c r="B50" s="84"/>
      <c r="C50" s="84"/>
      <c r="D50" s="84"/>
      <c r="E50" s="85"/>
      <c r="F50" s="70" t="s">
        <v>43</v>
      </c>
      <c r="G50" s="70" t="s">
        <v>23</v>
      </c>
      <c r="H50" s="70" t="s">
        <v>24</v>
      </c>
      <c r="I50" s="70" t="s">
        <v>28</v>
      </c>
      <c r="J50" s="70" t="s">
        <v>38</v>
      </c>
    </row>
    <row r="51" spans="1:10" ht="45" x14ac:dyDescent="0.25">
      <c r="A51" s="39" t="s">
        <v>47</v>
      </c>
      <c r="B51" s="39" t="s">
        <v>46</v>
      </c>
      <c r="C51" s="39" t="s">
        <v>48</v>
      </c>
      <c r="D51" s="39" t="s">
        <v>45</v>
      </c>
      <c r="E51" s="39" t="s">
        <v>49</v>
      </c>
      <c r="F51" s="70"/>
      <c r="G51" s="70"/>
      <c r="H51" s="70"/>
      <c r="I51" s="70"/>
      <c r="J51" s="70"/>
    </row>
    <row r="52" spans="1:10" ht="30" customHeight="1" x14ac:dyDescent="0.25">
      <c r="A52" s="86" t="s">
        <v>52</v>
      </c>
      <c r="B52" s="86" t="s">
        <v>104</v>
      </c>
      <c r="C52" s="86" t="s">
        <v>114</v>
      </c>
      <c r="D52" s="86" t="s">
        <v>105</v>
      </c>
      <c r="E52" s="86" t="s">
        <v>63</v>
      </c>
      <c r="F52" s="29"/>
      <c r="G52" s="30"/>
      <c r="H52" s="30"/>
      <c r="I52" s="31"/>
      <c r="J52" s="29"/>
    </row>
    <row r="53" spans="1:10" ht="30" customHeight="1" x14ac:dyDescent="0.25">
      <c r="A53" s="87"/>
      <c r="B53" s="87"/>
      <c r="C53" s="87"/>
      <c r="D53" s="87"/>
      <c r="E53" s="87"/>
      <c r="F53" s="29"/>
      <c r="G53" s="30"/>
      <c r="H53" s="30"/>
      <c r="I53" s="31"/>
      <c r="J53" s="29"/>
    </row>
    <row r="54" spans="1:10" ht="30" customHeight="1" x14ac:dyDescent="0.25">
      <c r="A54" s="87"/>
      <c r="B54" s="87"/>
      <c r="C54" s="87"/>
      <c r="D54" s="87"/>
      <c r="E54" s="87"/>
      <c r="F54" s="29"/>
      <c r="G54" s="30"/>
      <c r="H54" s="30"/>
      <c r="I54" s="31"/>
      <c r="J54" s="29"/>
    </row>
    <row r="55" spans="1:10" ht="30" customHeight="1" x14ac:dyDescent="0.25">
      <c r="A55" s="87"/>
      <c r="B55" s="87"/>
      <c r="C55" s="87"/>
      <c r="D55" s="87"/>
      <c r="E55" s="87"/>
      <c r="F55" s="29"/>
      <c r="G55" s="30"/>
      <c r="H55" s="30"/>
      <c r="I55" s="31"/>
      <c r="J55" s="29"/>
    </row>
    <row r="56" spans="1:10" ht="30" customHeight="1" x14ac:dyDescent="0.25">
      <c r="A56" s="87"/>
      <c r="B56" s="87"/>
      <c r="C56" s="87"/>
      <c r="D56" s="87"/>
      <c r="E56" s="87"/>
      <c r="F56" s="29"/>
      <c r="G56" s="30"/>
      <c r="H56" s="30"/>
      <c r="I56" s="31"/>
      <c r="J56" s="29"/>
    </row>
    <row r="57" spans="1:10" ht="30" customHeight="1" x14ac:dyDescent="0.25">
      <c r="A57" s="87"/>
      <c r="B57" s="87"/>
      <c r="C57" s="87"/>
      <c r="D57" s="87"/>
      <c r="E57" s="87"/>
      <c r="F57" s="29"/>
      <c r="G57" s="30"/>
      <c r="H57" s="30"/>
      <c r="I57" s="31"/>
      <c r="J57" s="29"/>
    </row>
    <row r="58" spans="1:10" ht="30" customHeight="1" x14ac:dyDescent="0.25">
      <c r="A58" s="87"/>
      <c r="B58" s="87"/>
      <c r="C58" s="87"/>
      <c r="D58" s="87"/>
      <c r="E58" s="87"/>
      <c r="F58" s="29"/>
      <c r="G58" s="30"/>
      <c r="H58" s="30"/>
      <c r="I58" s="31"/>
      <c r="J58" s="29"/>
    </row>
    <row r="59" spans="1:10" ht="30" customHeight="1" x14ac:dyDescent="0.25">
      <c r="A59" s="87"/>
      <c r="B59" s="87"/>
      <c r="C59" s="87"/>
      <c r="D59" s="87"/>
      <c r="E59" s="87"/>
      <c r="F59" s="29"/>
      <c r="G59" s="30"/>
      <c r="H59" s="30"/>
      <c r="I59" s="31"/>
      <c r="J59" s="29"/>
    </row>
    <row r="60" spans="1:10" ht="30" customHeight="1" x14ac:dyDescent="0.25">
      <c r="A60" s="87"/>
      <c r="B60" s="87"/>
      <c r="C60" s="87"/>
      <c r="D60" s="87"/>
      <c r="E60" s="87"/>
      <c r="F60" s="29"/>
      <c r="G60" s="30"/>
      <c r="H60" s="30"/>
      <c r="I60" s="31"/>
      <c r="J60" s="29"/>
    </row>
    <row r="61" spans="1:10" ht="30" customHeight="1" x14ac:dyDescent="0.25">
      <c r="A61" s="88"/>
      <c r="B61" s="88"/>
      <c r="C61" s="88"/>
      <c r="D61" s="88"/>
      <c r="E61" s="88"/>
      <c r="F61" s="29"/>
      <c r="G61" s="30"/>
      <c r="H61" s="30"/>
      <c r="I61" s="31"/>
      <c r="J61" s="29"/>
    </row>
    <row r="62" spans="1:10" x14ac:dyDescent="0.25">
      <c r="A62" s="32"/>
      <c r="B62" s="33"/>
      <c r="C62" s="33"/>
      <c r="D62" s="32"/>
      <c r="E62" s="34"/>
      <c r="F62" s="19"/>
      <c r="G62" s="20"/>
      <c r="H62" s="20"/>
      <c r="I62" s="21"/>
      <c r="J62" s="22"/>
    </row>
    <row r="63" spans="1:10" ht="39" customHeight="1" x14ac:dyDescent="0.25">
      <c r="A63" s="80" t="s">
        <v>99</v>
      </c>
      <c r="B63" s="81"/>
      <c r="C63" s="82"/>
      <c r="D63" s="46" t="s">
        <v>42</v>
      </c>
      <c r="E63" s="47">
        <f>LOOKUP(2,1/(ISNUMBER('OSA '!B43:F43)),'OSA '!B43:F43)</f>
        <v>1.5</v>
      </c>
      <c r="F63" s="64" t="s">
        <v>99</v>
      </c>
      <c r="G63" s="65"/>
      <c r="H63" s="65"/>
      <c r="I63" s="65"/>
      <c r="J63" s="66"/>
    </row>
    <row r="64" spans="1:10" ht="18.75" x14ac:dyDescent="0.3">
      <c r="A64" s="83"/>
      <c r="B64" s="84"/>
      <c r="C64" s="84"/>
      <c r="D64" s="84"/>
      <c r="E64" s="85"/>
      <c r="F64" s="70" t="s">
        <v>43</v>
      </c>
      <c r="G64" s="70" t="s">
        <v>23</v>
      </c>
      <c r="H64" s="70" t="s">
        <v>24</v>
      </c>
      <c r="I64" s="70" t="s">
        <v>28</v>
      </c>
      <c r="J64" s="70" t="s">
        <v>38</v>
      </c>
    </row>
    <row r="65" spans="1:10" ht="45" x14ac:dyDescent="0.25">
      <c r="A65" s="39" t="s">
        <v>47</v>
      </c>
      <c r="B65" s="39" t="s">
        <v>46</v>
      </c>
      <c r="C65" s="39" t="s">
        <v>48</v>
      </c>
      <c r="D65" s="39" t="s">
        <v>45</v>
      </c>
      <c r="E65" s="39" t="s">
        <v>49</v>
      </c>
      <c r="F65" s="70"/>
      <c r="G65" s="70"/>
      <c r="H65" s="70"/>
      <c r="I65" s="70"/>
      <c r="J65" s="70"/>
    </row>
    <row r="66" spans="1:10" ht="23.1" customHeight="1" x14ac:dyDescent="0.25">
      <c r="A66" s="86" t="s">
        <v>60</v>
      </c>
      <c r="B66" s="86" t="s">
        <v>64</v>
      </c>
      <c r="C66" s="86" t="s">
        <v>65</v>
      </c>
      <c r="D66" s="86" t="s">
        <v>53</v>
      </c>
      <c r="E66" s="86" t="s">
        <v>106</v>
      </c>
      <c r="F66" s="29"/>
      <c r="G66" s="30"/>
      <c r="H66" s="30"/>
      <c r="I66" s="31"/>
      <c r="J66" s="29"/>
    </row>
    <row r="67" spans="1:10" ht="23.1" customHeight="1" x14ac:dyDescent="0.25">
      <c r="A67" s="87"/>
      <c r="B67" s="87"/>
      <c r="C67" s="87"/>
      <c r="D67" s="87"/>
      <c r="E67" s="87"/>
      <c r="F67" s="29"/>
      <c r="G67" s="30"/>
      <c r="H67" s="30"/>
      <c r="I67" s="31"/>
      <c r="J67" s="29"/>
    </row>
    <row r="68" spans="1:10" ht="23.1" customHeight="1" x14ac:dyDescent="0.25">
      <c r="A68" s="87"/>
      <c r="B68" s="87"/>
      <c r="C68" s="87"/>
      <c r="D68" s="87"/>
      <c r="E68" s="87"/>
      <c r="F68" s="29"/>
      <c r="G68" s="30"/>
      <c r="H68" s="30"/>
      <c r="I68" s="31"/>
      <c r="J68" s="29"/>
    </row>
    <row r="69" spans="1:10" ht="23.1" customHeight="1" x14ac:dyDescent="0.25">
      <c r="A69" s="87"/>
      <c r="B69" s="87"/>
      <c r="C69" s="87"/>
      <c r="D69" s="87"/>
      <c r="E69" s="87"/>
      <c r="F69" s="29"/>
      <c r="G69" s="30"/>
      <c r="H69" s="30"/>
      <c r="I69" s="31"/>
      <c r="J69" s="29"/>
    </row>
    <row r="70" spans="1:10" ht="23.1" customHeight="1" x14ac:dyDescent="0.25">
      <c r="A70" s="87"/>
      <c r="B70" s="87"/>
      <c r="C70" s="87"/>
      <c r="D70" s="87"/>
      <c r="E70" s="87"/>
      <c r="F70" s="29"/>
      <c r="G70" s="30"/>
      <c r="H70" s="30"/>
      <c r="I70" s="31"/>
      <c r="J70" s="29"/>
    </row>
    <row r="71" spans="1:10" ht="23.1" customHeight="1" x14ac:dyDescent="0.25">
      <c r="A71" s="87"/>
      <c r="B71" s="87"/>
      <c r="C71" s="87"/>
      <c r="D71" s="87"/>
      <c r="E71" s="87"/>
      <c r="F71" s="29"/>
      <c r="G71" s="30"/>
      <c r="H71" s="30"/>
      <c r="I71" s="31"/>
      <c r="J71" s="29"/>
    </row>
    <row r="72" spans="1:10" ht="23.1" customHeight="1" x14ac:dyDescent="0.25">
      <c r="A72" s="87"/>
      <c r="B72" s="87"/>
      <c r="C72" s="87"/>
      <c r="D72" s="87"/>
      <c r="E72" s="87"/>
      <c r="F72" s="29"/>
      <c r="G72" s="30"/>
      <c r="H72" s="30"/>
      <c r="I72" s="31"/>
      <c r="J72" s="29"/>
    </row>
    <row r="73" spans="1:10" ht="23.1" customHeight="1" x14ac:dyDescent="0.25">
      <c r="A73" s="87"/>
      <c r="B73" s="87"/>
      <c r="C73" s="87"/>
      <c r="D73" s="87"/>
      <c r="E73" s="87"/>
      <c r="F73" s="29"/>
      <c r="G73" s="30"/>
      <c r="H73" s="30"/>
      <c r="I73" s="31"/>
      <c r="J73" s="29"/>
    </row>
    <row r="74" spans="1:10" ht="23.1" customHeight="1" x14ac:dyDescent="0.25">
      <c r="A74" s="87"/>
      <c r="B74" s="87"/>
      <c r="C74" s="87"/>
      <c r="D74" s="87"/>
      <c r="E74" s="87"/>
      <c r="F74" s="29"/>
      <c r="G74" s="30"/>
      <c r="H74" s="30"/>
      <c r="I74" s="31"/>
      <c r="J74" s="29"/>
    </row>
    <row r="75" spans="1:10" ht="23.1" customHeight="1" x14ac:dyDescent="0.25">
      <c r="A75" s="88"/>
      <c r="B75" s="88"/>
      <c r="C75" s="88"/>
      <c r="D75" s="88"/>
      <c r="E75" s="88"/>
      <c r="F75" s="29"/>
      <c r="G75" s="30"/>
      <c r="H75" s="30"/>
      <c r="I75" s="31"/>
      <c r="J75" s="29"/>
    </row>
  </sheetData>
  <sheetProtection sheet="1" objects="1" scenarios="1"/>
  <mergeCells count="66">
    <mergeCell ref="A49:C49"/>
    <mergeCell ref="A50:E50"/>
    <mergeCell ref="A63:C63"/>
    <mergeCell ref="A64:E64"/>
    <mergeCell ref="A52:A61"/>
    <mergeCell ref="B52:B61"/>
    <mergeCell ref="C52:C61"/>
    <mergeCell ref="D52:D61"/>
    <mergeCell ref="E52:E61"/>
    <mergeCell ref="A66:A75"/>
    <mergeCell ref="B66:B75"/>
    <mergeCell ref="C66:C75"/>
    <mergeCell ref="D66:D75"/>
    <mergeCell ref="E66:E75"/>
    <mergeCell ref="A38:A47"/>
    <mergeCell ref="B38:B47"/>
    <mergeCell ref="C38:C47"/>
    <mergeCell ref="D38:D47"/>
    <mergeCell ref="E38:E47"/>
    <mergeCell ref="A35:C35"/>
    <mergeCell ref="A36:E36"/>
    <mergeCell ref="A24:A33"/>
    <mergeCell ref="B24:B33"/>
    <mergeCell ref="C24:C33"/>
    <mergeCell ref="E24:E33"/>
    <mergeCell ref="D24:D33"/>
    <mergeCell ref="A1:E6"/>
    <mergeCell ref="A21:C21"/>
    <mergeCell ref="A22:E22"/>
    <mergeCell ref="A10:A19"/>
    <mergeCell ref="B10:B19"/>
    <mergeCell ref="C10:C19"/>
    <mergeCell ref="D10:D19"/>
    <mergeCell ref="E10:E19"/>
    <mergeCell ref="A8:E8"/>
    <mergeCell ref="A7:C7"/>
    <mergeCell ref="G22:G23"/>
    <mergeCell ref="H22:H23"/>
    <mergeCell ref="I22:I23"/>
    <mergeCell ref="J22:J23"/>
    <mergeCell ref="F8:F9"/>
    <mergeCell ref="G8:G9"/>
    <mergeCell ref="H8:H9"/>
    <mergeCell ref="I8:I9"/>
    <mergeCell ref="J8:J9"/>
    <mergeCell ref="F64:F65"/>
    <mergeCell ref="G64:G65"/>
    <mergeCell ref="H64:H65"/>
    <mergeCell ref="I64:I65"/>
    <mergeCell ref="J64:J65"/>
    <mergeCell ref="F49:J49"/>
    <mergeCell ref="F63:J63"/>
    <mergeCell ref="F35:J35"/>
    <mergeCell ref="F21:J21"/>
    <mergeCell ref="F7:J7"/>
    <mergeCell ref="F50:F51"/>
    <mergeCell ref="G50:G51"/>
    <mergeCell ref="H50:H51"/>
    <mergeCell ref="I50:I51"/>
    <mergeCell ref="J50:J51"/>
    <mergeCell ref="F36:F37"/>
    <mergeCell ref="G36:G37"/>
    <mergeCell ref="H36:H37"/>
    <mergeCell ref="I36:I37"/>
    <mergeCell ref="J36:J37"/>
    <mergeCell ref="F22:F23"/>
  </mergeCell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7AFD5113-9DBF-48F4-AC82-8E6DDF3D4AD3}">
          <x14:formula1>
            <xm:f>Data!$C$23:$C$54</xm:f>
          </x14:formula1>
          <xm:sqref>H48 H34 H20 H62</xm:sqref>
        </x14:dataValidation>
        <x14:dataValidation type="list" allowBlank="1" showInputMessage="1" showErrorMessage="1" xr:uid="{536932FD-3896-4EE2-AD23-D9522BF207CA}">
          <x14:formula1>
            <xm:f>Data!$C$11:$C$15</xm:f>
          </x14:formula1>
          <xm:sqref>H10:H20 H24:H34 H38:H48 H66:H75 H52:H62 H10:H19 H24:H33 H38:H47 H52:H61 H66:H75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903C5-26D5-43D1-B24A-FABD9C454A4D}">
  <dimension ref="C2:H88"/>
  <sheetViews>
    <sheetView workbookViewId="0">
      <selection activeCell="F11" sqref="F11"/>
    </sheetView>
  </sheetViews>
  <sheetFormatPr defaultRowHeight="15" x14ac:dyDescent="0.25"/>
  <cols>
    <col min="3" max="3" width="62.7109375" customWidth="1"/>
    <col min="4" max="8" width="16.7109375" customWidth="1"/>
  </cols>
  <sheetData>
    <row r="2" spans="3:8" ht="31.5" x14ac:dyDescent="0.25">
      <c r="C2" s="7"/>
      <c r="D2" s="8" t="str">
        <f>'OSA '!B2</f>
        <v>Assessment 1
(11/1/2019)</v>
      </c>
      <c r="E2" s="8" t="str">
        <f>'OSA '!C2</f>
        <v>Assessment 2
(11/1/2020)</v>
      </c>
      <c r="F2" s="8" t="str">
        <f>'OSA '!D2</f>
        <v>Assessment 3
(11/1/2021)</v>
      </c>
      <c r="G2" s="8" t="str">
        <f>'OSA '!E2</f>
        <v>Assessment 4
(11/1/2022)</v>
      </c>
      <c r="H2" s="8" t="str">
        <f>'OSA '!F2</f>
        <v>Assessment 5
(11/1/2023)</v>
      </c>
    </row>
    <row r="3" spans="3:8" ht="30" x14ac:dyDescent="0.25">
      <c r="C3" s="9" t="s">
        <v>1</v>
      </c>
      <c r="D3" s="11">
        <f>'OSA '!B13</f>
        <v>2.25</v>
      </c>
      <c r="E3" s="11" t="e">
        <f>'OSA '!C13</f>
        <v>#DIV/0!</v>
      </c>
      <c r="F3" s="11" t="e">
        <f>'OSA '!D13</f>
        <v>#DIV/0!</v>
      </c>
      <c r="G3" s="11" t="e">
        <f>'OSA '!E13</f>
        <v>#DIV/0!</v>
      </c>
      <c r="H3" s="11" t="e">
        <f>'OSA '!F13</f>
        <v>#DIV/0!</v>
      </c>
    </row>
    <row r="4" spans="3:8" x14ac:dyDescent="0.25">
      <c r="C4" s="10" t="s">
        <v>72</v>
      </c>
      <c r="D4" s="11">
        <f>'OSA '!B22</f>
        <v>2.5714285714285716</v>
      </c>
      <c r="E4" s="11" t="e">
        <f>'OSA '!C22</f>
        <v>#DIV/0!</v>
      </c>
      <c r="F4" s="11" t="e">
        <f>'OSA '!D22</f>
        <v>#DIV/0!</v>
      </c>
      <c r="G4" s="11" t="e">
        <f>'OSA '!E22</f>
        <v>#DIV/0!</v>
      </c>
      <c r="H4" s="11" t="e">
        <f>'OSA '!F22</f>
        <v>#DIV/0!</v>
      </c>
    </row>
    <row r="5" spans="3:8" x14ac:dyDescent="0.25">
      <c r="C5" s="10" t="s">
        <v>77</v>
      </c>
      <c r="D5" s="11">
        <f>'OSA '!B27</f>
        <v>3</v>
      </c>
      <c r="E5" s="11" t="e">
        <f>'OSA '!C27</f>
        <v>#DIV/0!</v>
      </c>
      <c r="F5" s="11" t="e">
        <f>'OSA '!D27</f>
        <v>#DIV/0!</v>
      </c>
      <c r="G5" s="11" t="e">
        <f>'OSA '!E27</f>
        <v>#DIV/0!</v>
      </c>
      <c r="H5" s="11" t="e">
        <f>'OSA '!F27</f>
        <v>#DIV/0!</v>
      </c>
    </row>
    <row r="6" spans="3:8" x14ac:dyDescent="0.25">
      <c r="C6" s="10" t="s">
        <v>81</v>
      </c>
      <c r="D6" s="11">
        <f>'OSA '!B35</f>
        <v>1.6666666666666667</v>
      </c>
      <c r="E6" s="11" t="e">
        <f>'OSA '!C35</f>
        <v>#DIV/0!</v>
      </c>
      <c r="F6" s="11" t="e">
        <f>'OSA '!D35</f>
        <v>#DIV/0!</v>
      </c>
      <c r="G6" s="11" t="e">
        <f>'OSA '!E35</f>
        <v>#DIV/0!</v>
      </c>
      <c r="H6" s="11" t="e">
        <f>'OSA '!F35</f>
        <v>#DIV/0!</v>
      </c>
    </row>
    <row r="7" spans="3:8" ht="30" x14ac:dyDescent="0.25">
      <c r="C7" s="10" t="s">
        <v>88</v>
      </c>
      <c r="D7" s="11">
        <f>'OSA '!B43</f>
        <v>1.5</v>
      </c>
      <c r="E7" s="11" t="e">
        <f>'OSA '!C43</f>
        <v>#DIV/0!</v>
      </c>
      <c r="F7" s="11" t="e">
        <f>'OSA '!D43</f>
        <v>#DIV/0!</v>
      </c>
      <c r="G7" s="11" t="e">
        <f>'OSA '!E43</f>
        <v>#DIV/0!</v>
      </c>
      <c r="H7" s="11" t="e">
        <f>'OSA '!F43</f>
        <v>#DIV/0!</v>
      </c>
    </row>
    <row r="11" spans="3:8" x14ac:dyDescent="0.25">
      <c r="C11" t="s">
        <v>31</v>
      </c>
    </row>
    <row r="12" spans="3:8" x14ac:dyDescent="0.25">
      <c r="C12" t="s">
        <v>25</v>
      </c>
    </row>
    <row r="13" spans="3:8" x14ac:dyDescent="0.25">
      <c r="C13" t="s">
        <v>26</v>
      </c>
    </row>
    <row r="14" spans="3:8" x14ac:dyDescent="0.25">
      <c r="C14" t="s">
        <v>27</v>
      </c>
    </row>
    <row r="15" spans="3:8" x14ac:dyDescent="0.25">
      <c r="C15" t="s">
        <v>30</v>
      </c>
    </row>
    <row r="18" spans="3:3" x14ac:dyDescent="0.25">
      <c r="C18" s="2"/>
    </row>
    <row r="55" spans="3:3" x14ac:dyDescent="0.25">
      <c r="C55" s="2"/>
    </row>
    <row r="66" spans="3:3" x14ac:dyDescent="0.25">
      <c r="C66" s="2"/>
    </row>
    <row r="77" spans="3:3" x14ac:dyDescent="0.25">
      <c r="C77" s="2"/>
    </row>
    <row r="88" spans="3:3" x14ac:dyDescent="0.25">
      <c r="C88" s="2"/>
    </row>
  </sheetData>
  <sheetProtection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A10D06D53920E4392FB9D4E85DD7708" ma:contentTypeVersion="13" ma:contentTypeDescription="Create a new document." ma:contentTypeScope="" ma:versionID="bb64615e8ed86ebad28667f2c0aa6886">
  <xsd:schema xmlns:xsd="http://www.w3.org/2001/XMLSchema" xmlns:xs="http://www.w3.org/2001/XMLSchema" xmlns:p="http://schemas.microsoft.com/office/2006/metadata/properties" xmlns:ns3="9bf9d247-35fe-4d5c-a916-4b9ab46901af" xmlns:ns4="376e8d54-07d4-4674-ba46-b9d7d183e607" targetNamespace="http://schemas.microsoft.com/office/2006/metadata/properties" ma:root="true" ma:fieldsID="975d04f5e0bf1c29562dbeb3d08440c3" ns3:_="" ns4:_="">
    <xsd:import namespace="9bf9d247-35fe-4d5c-a916-4b9ab46901af"/>
    <xsd:import namespace="376e8d54-07d4-4674-ba46-b9d7d183e60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9d247-35fe-4d5c-a916-4b9ab46901a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6e8d54-07d4-4674-ba46-b9d7d183e60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MediaServiceLocation" ma:internalName="MediaServiceLocation"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4A8DC44-4E86-424E-952D-D421FE538203}">
  <ds:schemaRefs>
    <ds:schemaRef ds:uri="http://purl.org/dc/terms/"/>
    <ds:schemaRef ds:uri="http://schemas.microsoft.com/office/infopath/2007/PartnerControls"/>
    <ds:schemaRef ds:uri="http://schemas.microsoft.com/office/2006/documentManagement/types"/>
    <ds:schemaRef ds:uri="http://purl.org/dc/dcmitype/"/>
    <ds:schemaRef ds:uri="http://www.w3.org/XML/1998/namespace"/>
    <ds:schemaRef ds:uri="http://schemas.openxmlformats.org/package/2006/metadata/core-properties"/>
    <ds:schemaRef ds:uri="http://schemas.microsoft.com/office/2006/metadata/properties"/>
    <ds:schemaRef ds:uri="376e8d54-07d4-4674-ba46-b9d7d183e607"/>
    <ds:schemaRef ds:uri="http://purl.org/dc/elements/1.1/"/>
    <ds:schemaRef ds:uri="9bf9d247-35fe-4d5c-a916-4b9ab46901af"/>
  </ds:schemaRefs>
</ds:datastoreItem>
</file>

<file path=customXml/itemProps2.xml><?xml version="1.0" encoding="utf-8"?>
<ds:datastoreItem xmlns:ds="http://schemas.openxmlformats.org/officeDocument/2006/customXml" ds:itemID="{79064E4C-F7FF-4528-A687-9AF2CFC48E62}">
  <ds:schemaRefs>
    <ds:schemaRef ds:uri="http://schemas.microsoft.com/sharepoint/v3/contenttype/forms"/>
  </ds:schemaRefs>
</ds:datastoreItem>
</file>

<file path=customXml/itemProps3.xml><?xml version="1.0" encoding="utf-8"?>
<ds:datastoreItem xmlns:ds="http://schemas.openxmlformats.org/officeDocument/2006/customXml" ds:itemID="{5F0701B8-96FB-4B26-80C5-2D6141FC57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9d247-35fe-4d5c-a916-4b9ab46901af"/>
    <ds:schemaRef ds:uri="376e8d54-07d4-4674-ba46-b9d7d183e6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Workbook Instructions</vt:lpstr>
      <vt:lpstr>Glossary of Terms</vt:lpstr>
      <vt:lpstr> Standards &amp; Indicators </vt:lpstr>
      <vt:lpstr>OSA </vt:lpstr>
      <vt:lpstr>Results</vt:lpstr>
      <vt:lpstr>Goals Template</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Flinspach</dc:creator>
  <cp:keywords/>
  <dc:description/>
  <cp:lastModifiedBy>Dana M. Foney</cp:lastModifiedBy>
  <cp:revision/>
  <cp:lastPrinted>2019-08-16T17:43:10Z</cp:lastPrinted>
  <dcterms:created xsi:type="dcterms:W3CDTF">2016-11-21T18:45:34Z</dcterms:created>
  <dcterms:modified xsi:type="dcterms:W3CDTF">2019-11-20T18:38:12Z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0x0101003A10D06D53920E4392FB9D4E85DD7708</vt:lpwstr>
  </property>
</Properties>
</file>